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urchasing\BIDS - RFPs Contracts\CUT PAPER\Paper 2026\Catalog\"/>
    </mc:Choice>
  </mc:AlternateContent>
  <xr:revisionPtr revIDLastSave="0" documentId="13_ncr:1_{CC2CACA9-A8F7-4674-90ED-707B83A29FD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Sheet1!$A$1:$G$136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0" i="1" l="1"/>
  <c r="G116" i="1"/>
  <c r="G111" i="1"/>
  <c r="G112" i="1"/>
  <c r="G113" i="1"/>
  <c r="G114" i="1"/>
  <c r="G115" i="1"/>
  <c r="G110" i="1"/>
  <c r="G103" i="1"/>
  <c r="G104" i="1"/>
  <c r="G105" i="1"/>
  <c r="G106" i="1"/>
  <c r="G102" i="1"/>
  <c r="G92" i="1"/>
  <c r="G93" i="1"/>
  <c r="G94" i="1"/>
  <c r="G95" i="1"/>
  <c r="G96" i="1"/>
  <c r="G97" i="1"/>
  <c r="G98" i="1"/>
  <c r="G91" i="1"/>
  <c r="G83" i="1"/>
  <c r="G78" i="1"/>
  <c r="G79" i="1"/>
  <c r="G77" i="1"/>
  <c r="G52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85" i="1"/>
  <c r="G86" i="1"/>
  <c r="G84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53" i="1"/>
  <c r="G26" i="1"/>
  <c r="B6" i="1" l="1"/>
  <c r="F122" i="1"/>
</calcChain>
</file>

<file path=xl/sharedStrings.xml><?xml version="1.0" encoding="utf-8"?>
<sst xmlns="http://schemas.openxmlformats.org/spreadsheetml/2006/main" count="313" uniqueCount="175">
  <si>
    <t>Part #</t>
  </si>
  <si>
    <t>Description</t>
  </si>
  <si>
    <t>Quantity</t>
  </si>
  <si>
    <t>Total Price</t>
  </si>
  <si>
    <t>Bill To:</t>
  </si>
  <si>
    <t>Address:</t>
  </si>
  <si>
    <t>City/State/Zip:</t>
  </si>
  <si>
    <t>Phone:</t>
  </si>
  <si>
    <t>PO #:</t>
  </si>
  <si>
    <t xml:space="preserve">Ship To: </t>
  </si>
  <si>
    <t>Receiving Contact:</t>
  </si>
  <si>
    <t>Receiving Phone:</t>
  </si>
  <si>
    <t>1 Pallet (40 Cases)</t>
  </si>
  <si>
    <t>2 Pallets (80 Cases)</t>
  </si>
  <si>
    <t>3 Pallets (120 Cases)</t>
  </si>
  <si>
    <t>4 Pallets (160 Cases)</t>
  </si>
  <si>
    <t>5 Pallets (200 Cases)</t>
  </si>
  <si>
    <t>6 Pallets (240 Cases)</t>
  </si>
  <si>
    <t>7 Pallets (280 Cases)</t>
  </si>
  <si>
    <t>8 Pallets (320 Cases)</t>
  </si>
  <si>
    <t>9 Pallets (360 Cases)</t>
  </si>
  <si>
    <t>10 Pallets (400 Cases)</t>
  </si>
  <si>
    <t>11 Pallets (440 Cases)</t>
  </si>
  <si>
    <t>12 Pallets (480 Cases)</t>
  </si>
  <si>
    <t>13 Pallets (520 Cases)</t>
  </si>
  <si>
    <t>14 Pallets (560 Cases)</t>
  </si>
  <si>
    <t>15 Pallets (600 Cases)</t>
  </si>
  <si>
    <t>16 Pallets (640 Cases)</t>
  </si>
  <si>
    <t>17 Pallets (680 Cases)</t>
  </si>
  <si>
    <t>TOTAL PAPER ORDER</t>
  </si>
  <si>
    <t>Summer Phone:</t>
  </si>
  <si>
    <t>White Copy Paper Products</t>
  </si>
  <si>
    <t>18 Pallets (720 Cases)</t>
  </si>
  <si>
    <t>19 Pallets (760 Cases)</t>
  </si>
  <si>
    <t>20 Pallets (800 Cases)</t>
  </si>
  <si>
    <t>1-39 Cases</t>
  </si>
  <si>
    <r>
      <t xml:space="preserve">White Copy Paper Products </t>
    </r>
    <r>
      <rPr>
        <b/>
        <sz val="16"/>
        <color theme="0"/>
        <rFont val="Cambria"/>
        <family val="1"/>
      </rPr>
      <t>continued</t>
    </r>
  </si>
  <si>
    <r>
      <rPr>
        <b/>
        <sz val="18"/>
        <rFont val="Cambria"/>
        <family val="1"/>
      </rPr>
      <t>Xerographic</t>
    </r>
    <r>
      <rPr>
        <sz val="16"/>
        <rFont val="Cambria"/>
        <family val="1"/>
      </rPr>
      <t xml:space="preserve">, 8.5 x 11, 20#, 92 Bright, 5000 Sheets/Case </t>
    </r>
  </si>
  <si>
    <t>Colored Cut Paper Products</t>
  </si>
  <si>
    <r>
      <rPr>
        <b/>
        <sz val="20"/>
        <rFont val="Cambria"/>
        <family val="1"/>
      </rPr>
      <t>Premium</t>
    </r>
    <r>
      <rPr>
        <sz val="16"/>
        <rFont val="Cambria"/>
        <family val="1"/>
      </rPr>
      <t xml:space="preserve">, 8.5 x 11, 20#, 92 Bright, 5000 Sheets/Case </t>
    </r>
  </si>
  <si>
    <r>
      <rPr>
        <b/>
        <sz val="18"/>
        <rFont val="Cambria"/>
        <family val="1"/>
      </rPr>
      <t>Pastel 11 x 17</t>
    </r>
    <r>
      <rPr>
        <sz val="14"/>
        <rFont val="Cambria"/>
        <family val="1"/>
      </rPr>
      <t xml:space="preserve">, </t>
    </r>
    <r>
      <rPr>
        <sz val="16"/>
        <rFont val="Cambria"/>
        <family val="1"/>
      </rPr>
      <t>20#, 2500 Sheets/Case</t>
    </r>
    <r>
      <rPr>
        <sz val="14"/>
        <rFont val="Cambria"/>
        <family val="1"/>
      </rPr>
      <t xml:space="preserve"> </t>
    </r>
    <r>
      <rPr>
        <sz val="12"/>
        <rFont val="Cambria"/>
        <family val="1"/>
      </rPr>
      <t>(5 reams of 500 sheets)</t>
    </r>
  </si>
  <si>
    <r>
      <rPr>
        <b/>
        <sz val="18"/>
        <rFont val="Cambria"/>
        <family val="1"/>
      </rPr>
      <t>Brights 8.5 x 11</t>
    </r>
    <r>
      <rPr>
        <sz val="14"/>
        <rFont val="Cambria"/>
        <family val="1"/>
      </rPr>
      <t>,</t>
    </r>
    <r>
      <rPr>
        <sz val="16"/>
        <rFont val="Cambria"/>
        <family val="1"/>
      </rPr>
      <t xml:space="preserve"> 24#, 5000 Sheets/Case</t>
    </r>
  </si>
  <si>
    <t>Billing Information</t>
  </si>
  <si>
    <t>Delivery Information</t>
  </si>
  <si>
    <t>Total Amount</t>
  </si>
  <si>
    <t>Y</t>
  </si>
  <si>
    <t>N</t>
  </si>
  <si>
    <t>M</t>
  </si>
  <si>
    <t>T</t>
  </si>
  <si>
    <t>W</t>
  </si>
  <si>
    <t>H</t>
  </si>
  <si>
    <t>F</t>
  </si>
  <si>
    <t>After July 1</t>
  </si>
  <si>
    <t>Unit</t>
  </si>
  <si>
    <t>Price/Unit</t>
  </si>
  <si>
    <t>pl</t>
  </si>
  <si>
    <t>cs</t>
  </si>
  <si>
    <t>Miscellaneous</t>
  </si>
  <si>
    <t xml:space="preserve">White, 3-Hole Punched, 8.5 x 11, 20/50#, 92 Bright, 5000 Sheets/Case </t>
  </si>
  <si>
    <t>White, 8.5 x 14, 20/50#, 5000 Sheets/Case</t>
  </si>
  <si>
    <t>White, 90 Brightness, 8 1/2 x 11, 65# Cover Stock</t>
  </si>
  <si>
    <t xml:space="preserve">White, 8.5 x 11, 24#, 5000 Sheets/Case </t>
  </si>
  <si>
    <t>8 1/2 X 11 20 # PASTEL CANARY, 5000 Sheets/Case</t>
  </si>
  <si>
    <t>8 1/2 X 11 20 # PASTEL BLUE, 5000 Sheets/Case</t>
  </si>
  <si>
    <t>8 1/2 X 11 20 # PASTEL PINK, 5000 Sheets/Case</t>
  </si>
  <si>
    <t xml:space="preserve">8 1/2 X 11 20 # PASTEL CHERRY, 5000 Sheets/Case </t>
  </si>
  <si>
    <t>8 1/2 X 11 20 # PASTEL GREEN, 5000 Sheets/Case</t>
  </si>
  <si>
    <t>8 1/2 X 11 20 # PASTEL SALMON, 5000 Sheets/Case</t>
  </si>
  <si>
    <t>8 1/2 X 11 20 # PASTEL GOLD, 5000 Sheets/Case</t>
  </si>
  <si>
    <t>8 1/2 X 11 20 # PASTEL IVORY, 5000 Sheets/Case</t>
  </si>
  <si>
    <t>8 1/2 X 11 BRIGHTS--PURPLE, 5000 Sheets/Case</t>
  </si>
  <si>
    <t>8 1/2 X 11 BRIGHTS--YELLOW, 5000 Sheets/Case</t>
  </si>
  <si>
    <t>8 1/2 X 11 BRIGHTS--GREEN, 5000 Sheets/Case</t>
  </si>
  <si>
    <t>8 1/2 X 11 BRIGHTS--ORANGE, 5000 Sheets/Case</t>
  </si>
  <si>
    <t>8 1/2 X 11 BRIGHTS--RED, 5000 Sheets/Case</t>
  </si>
  <si>
    <t>8 1/2 X 11 BRIGHTS--PINK, 5000 Sheets/Case</t>
  </si>
  <si>
    <t>8 1/2 X 11 BRIGHTS--BLUE, 5000 Sheets/Case</t>
  </si>
  <si>
    <t>White, 92 Brightness, 11 x 17 Xerographic, 20/50# Multipurpose</t>
  </si>
  <si>
    <t>Recycled</t>
  </si>
  <si>
    <t>1-39 cartons, LEADING EDGE 30% RECYCLED</t>
  </si>
  <si>
    <t>Full Truckload (21 Pallets/840 Cases)</t>
  </si>
  <si>
    <r>
      <t>Full Truckload (21 Pallets/840 Cases)</t>
    </r>
    <r>
      <rPr>
        <b/>
        <sz val="12"/>
        <color rgb="FFFF0000"/>
        <rFont val="Cambria"/>
        <family val="1"/>
      </rPr>
      <t xml:space="preserve"> </t>
    </r>
  </si>
  <si>
    <r>
      <rPr>
        <b/>
        <sz val="18"/>
        <rFont val="Cambria"/>
        <family val="1"/>
      </rPr>
      <t xml:space="preserve">Pastel 8.5 x 11 </t>
    </r>
    <r>
      <rPr>
        <sz val="14"/>
        <rFont val="Cambria"/>
        <family val="1"/>
      </rPr>
      <t xml:space="preserve">, </t>
    </r>
    <r>
      <rPr>
        <sz val="16"/>
        <rFont val="Cambria"/>
        <family val="1"/>
      </rPr>
      <t>20#, 5000 Sheets/Case</t>
    </r>
  </si>
  <si>
    <t>Full Truck (840 cartons), LEADING EDGE 30% RECYCLED</t>
  </si>
  <si>
    <t>1 pallet (40 cartons) to 9 pallets (360 cartons), LEADING EDGE 30% RECYCLED, In multiples of 40</t>
  </si>
  <si>
    <t>10 pallets  (400 cartons) to 20 pallets (800 cartons), LEADING EDGE 30% RECYCLED, In multiples of 40</t>
  </si>
  <si>
    <t>11 x 17 20# PASTEL CANARY, 2,500 Sheets/Case</t>
  </si>
  <si>
    <t>11 x 17 20# PASTEL BLUE,  2,500 Sheets/Case</t>
  </si>
  <si>
    <t>11 x 17 20# PASTEL PINK,  2,500 Sheets/Case</t>
  </si>
  <si>
    <t>11 x 17 20# PASTEL GREEN,  2,500 Sheets/Case</t>
  </si>
  <si>
    <r>
      <rPr>
        <b/>
        <sz val="18"/>
        <rFont val="Cambria"/>
        <family val="1"/>
      </rPr>
      <t>Cover 8.5 x 11  65#</t>
    </r>
    <r>
      <rPr>
        <sz val="14"/>
        <rFont val="Cambria"/>
        <family val="1"/>
      </rPr>
      <t xml:space="preserve">, </t>
    </r>
    <r>
      <rPr>
        <sz val="16"/>
        <rFont val="Cambria"/>
        <family val="1"/>
      </rPr>
      <t>2000 Sheets/Case</t>
    </r>
    <r>
      <rPr>
        <sz val="12"/>
        <rFont val="Cambria"/>
        <family val="1"/>
      </rPr>
      <t xml:space="preserve"> (8 packages of 250 sheets)</t>
    </r>
  </si>
  <si>
    <t>Contact Name:</t>
  </si>
  <si>
    <t>Before June 30</t>
  </si>
  <si>
    <t>1-39 Cases 8511</t>
  </si>
  <si>
    <t>W101-8511</t>
  </si>
  <si>
    <t>W102-8511</t>
  </si>
  <si>
    <t>W103-8511</t>
  </si>
  <si>
    <t>W104-8511</t>
  </si>
  <si>
    <t>W105-8511</t>
  </si>
  <si>
    <t>W106-8511</t>
  </si>
  <si>
    <t>W107-8511</t>
  </si>
  <si>
    <t>W108-8511</t>
  </si>
  <si>
    <t>W109-8511</t>
  </si>
  <si>
    <t>W110-8511</t>
  </si>
  <si>
    <t>W111-8511</t>
  </si>
  <si>
    <t>W112-8511</t>
  </si>
  <si>
    <t>W113-8511</t>
  </si>
  <si>
    <t>W114-8511</t>
  </si>
  <si>
    <t>W115-8511</t>
  </si>
  <si>
    <t>W116-8511</t>
  </si>
  <si>
    <t>W117-8511</t>
  </si>
  <si>
    <t>W118-8511</t>
  </si>
  <si>
    <t>W119-8511</t>
  </si>
  <si>
    <t>W120-8511</t>
  </si>
  <si>
    <t>W121-8511</t>
  </si>
  <si>
    <t>W122-8511</t>
  </si>
  <si>
    <t>W401-342-81</t>
  </si>
  <si>
    <t>W402-342-81</t>
  </si>
  <si>
    <t>W403-342-81</t>
  </si>
  <si>
    <t>W404-342-81</t>
  </si>
  <si>
    <t>W405-342-81</t>
  </si>
  <si>
    <t>W406-342-81</t>
  </si>
  <si>
    <t>W407-342-81</t>
  </si>
  <si>
    <t>W408-342-81</t>
  </si>
  <si>
    <t>W409-342-81</t>
  </si>
  <si>
    <t>W410-342-81</t>
  </si>
  <si>
    <t>W411-342-81</t>
  </si>
  <si>
    <t>W412-342-81</t>
  </si>
  <si>
    <t>W413-342-81</t>
  </si>
  <si>
    <t>W414-342-81</t>
  </si>
  <si>
    <t>W415-342-81</t>
  </si>
  <si>
    <t>W416-342-81</t>
  </si>
  <si>
    <t>W417-342-81</t>
  </si>
  <si>
    <t>W418-342-81</t>
  </si>
  <si>
    <t>W419-342-81</t>
  </si>
  <si>
    <t>W420-342-81</t>
  </si>
  <si>
    <t>W200-339-81</t>
  </si>
  <si>
    <t>W201-339-81</t>
  </si>
  <si>
    <t>W203-339-81</t>
  </si>
  <si>
    <t>W204-339-81</t>
  </si>
  <si>
    <t>W300-343-81P</t>
  </si>
  <si>
    <t>C200-359-84</t>
  </si>
  <si>
    <t>W500-355-81</t>
  </si>
  <si>
    <t>C300-365-17</t>
  </si>
  <si>
    <t>C100-368-81</t>
  </si>
  <si>
    <t>C101-367-81</t>
  </si>
  <si>
    <t>C102-369-81</t>
  </si>
  <si>
    <t>C107-370-81</t>
  </si>
  <si>
    <t>C112-371-81</t>
  </si>
  <si>
    <t>C111-372-81</t>
  </si>
  <si>
    <t>C110-374-81</t>
  </si>
  <si>
    <t>C106-376-81</t>
  </si>
  <si>
    <t>C301-385-17</t>
  </si>
  <si>
    <t>C302-388-17</t>
  </si>
  <si>
    <t>C303-386-17</t>
  </si>
  <si>
    <t>C308-389-17</t>
  </si>
  <si>
    <t>C700-350-81</t>
  </si>
  <si>
    <t>C500-SCH016</t>
  </si>
  <si>
    <t>C501-SCH017</t>
  </si>
  <si>
    <t>C503-SCH018</t>
  </si>
  <si>
    <t>C505-SCH019</t>
  </si>
  <si>
    <t>C506-SCH020</t>
  </si>
  <si>
    <t>C508-SCH021</t>
  </si>
  <si>
    <t>C509-SCH022</t>
  </si>
  <si>
    <t>W421-342-81</t>
  </si>
  <si>
    <t>W422-342-81</t>
  </si>
  <si>
    <t>Delivery Information continued</t>
  </si>
  <si>
    <t>Now/ASAP</t>
  </si>
  <si>
    <t>Accounts Payable email:</t>
  </si>
  <si>
    <t xml:space="preserve">Select the days of the week available to accept delivery   </t>
  </si>
  <si>
    <t>Deliver and Invoice</t>
  </si>
  <si>
    <t>Reminders:</t>
  </si>
  <si>
    <r>
      <rPr>
        <b/>
        <sz val="12"/>
        <rFont val="Cambria"/>
        <family val="1"/>
      </rPr>
      <t>Do you need Liftgate To Ground Service?</t>
    </r>
    <r>
      <rPr>
        <sz val="12"/>
        <rFont val="Cambria"/>
        <family val="1"/>
      </rPr>
      <t xml:space="preserve"> (answer required)</t>
    </r>
  </si>
  <si>
    <r>
      <t xml:space="preserve">Does this delivery location have a loading dock? </t>
    </r>
    <r>
      <rPr>
        <sz val="12"/>
        <rFont val="Cambria"/>
        <family val="1"/>
      </rPr>
      <t>(answer required)</t>
    </r>
  </si>
  <si>
    <t xml:space="preserve">Order by May 5 for delivery and invoicing by June 30       
Order by June 18 for delivery and invoicing after July 1
If you do not request liftgate to ground service, make sure you have the proper equipment to receive the pallet(s).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</si>
</sst>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6"/>
      <name val="Cambria"/>
      <family val="1"/>
    </font>
    <font>
      <sz val="12"/>
      <name val="Cambria"/>
      <family val="1"/>
    </font>
    <font>
      <b/>
      <sz val="16"/>
      <name val="Cambria"/>
      <family val="1"/>
    </font>
    <font>
      <b/>
      <sz val="18"/>
      <name val="Cambria"/>
      <family val="1"/>
    </font>
    <font>
      <b/>
      <sz val="13"/>
      <name val="Cambria"/>
      <family val="1"/>
    </font>
    <font>
      <sz val="13"/>
      <name val="Cambria"/>
      <family val="1"/>
    </font>
    <font>
      <sz val="14"/>
      <name val="Cambria"/>
      <family val="1"/>
    </font>
    <font>
      <sz val="8"/>
      <name val="Calibri"/>
      <family val="2"/>
      <scheme val="minor"/>
    </font>
    <font>
      <sz val="12"/>
      <color theme="1"/>
      <name val="Cambria"/>
      <family val="1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2"/>
      <color theme="0"/>
      <name val="Cambria"/>
      <family val="1"/>
    </font>
    <font>
      <sz val="11"/>
      <color theme="1"/>
      <name val="Cambria"/>
      <family val="2"/>
    </font>
    <font>
      <b/>
      <sz val="14"/>
      <name val="Cambria"/>
      <family val="1"/>
    </font>
    <font>
      <b/>
      <sz val="20"/>
      <name val="Cambria"/>
      <family val="1"/>
    </font>
    <font>
      <b/>
      <sz val="14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2"/>
      <color rgb="FFFF0000"/>
      <name val="Cambria"/>
      <family val="1"/>
    </font>
    <font>
      <b/>
      <sz val="12"/>
      <name val="Calibri Light"/>
      <family val="2"/>
      <scheme val="major"/>
    </font>
    <font>
      <b/>
      <sz val="1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4BFE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2" fillId="3" borderId="0" xfId="0" applyFont="1" applyFill="1" applyAlignment="1">
      <alignment vertical="top"/>
    </xf>
    <xf numFmtId="0" fontId="14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44" fontId="4" fillId="0" borderId="1" xfId="1" applyFont="1" applyFill="1" applyBorder="1" applyAlignment="1">
      <alignment horizontal="right" vertical="center"/>
    </xf>
    <xf numFmtId="0" fontId="11" fillId="0" borderId="1" xfId="0" applyFont="1" applyBorder="1"/>
    <xf numFmtId="44" fontId="4" fillId="0" borderId="1" xfId="1" applyFont="1" applyBorder="1" applyAlignment="1"/>
    <xf numFmtId="49" fontId="4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horizontal="center" vertical="center"/>
    </xf>
    <xf numFmtId="44" fontId="4" fillId="0" borderId="1" xfId="1" applyFont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right" vertical="center"/>
    </xf>
    <xf numFmtId="44" fontId="4" fillId="0" borderId="1" xfId="1" applyFont="1" applyBorder="1" applyAlignment="1">
      <alignment vertical="center"/>
    </xf>
    <xf numFmtId="0" fontId="14" fillId="4" borderId="0" xfId="0" applyFont="1" applyFill="1"/>
    <xf numFmtId="0" fontId="4" fillId="4" borderId="0" xfId="0" applyFont="1" applyFill="1"/>
    <xf numFmtId="0" fontId="2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9" fillId="0" borderId="7" xfId="0" applyFon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2" xfId="0" applyFont="1" applyBorder="1"/>
    <xf numFmtId="44" fontId="4" fillId="0" borderId="1" xfId="1" applyFont="1" applyFill="1" applyBorder="1" applyAlignment="1">
      <alignment horizontal="right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44" fontId="4" fillId="0" borderId="2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4" fontId="4" fillId="0" borderId="0" xfId="1" applyFont="1" applyFill="1" applyAlignment="1">
      <alignment horizontal="left"/>
    </xf>
    <xf numFmtId="44" fontId="20" fillId="4" borderId="0" xfId="0" applyNumberFormat="1" applyFont="1" applyFill="1"/>
    <xf numFmtId="44" fontId="19" fillId="4" borderId="0" xfId="0" applyNumberFormat="1" applyFont="1" applyFill="1"/>
    <xf numFmtId="44" fontId="4" fillId="0" borderId="1" xfId="1" applyFont="1" applyFill="1" applyBorder="1" applyAlignment="1">
      <alignment horizontal="left"/>
    </xf>
    <xf numFmtId="0" fontId="11" fillId="0" borderId="6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44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/>
    </xf>
    <xf numFmtId="44" fontId="4" fillId="0" borderId="1" xfId="1" applyFont="1" applyFill="1" applyBorder="1" applyAlignment="1">
      <alignment horizontal="left" vertical="center"/>
    </xf>
    <xf numFmtId="44" fontId="4" fillId="0" borderId="1" xfId="0" applyNumberFormat="1" applyFont="1" applyBorder="1"/>
    <xf numFmtId="44" fontId="4" fillId="0" borderId="1" xfId="0" applyNumberFormat="1" applyFont="1" applyBorder="1" applyAlignment="1">
      <alignment horizontal="right"/>
    </xf>
    <xf numFmtId="44" fontId="11" fillId="0" borderId="1" xfId="1" applyFont="1" applyFill="1" applyBorder="1" applyAlignment="1">
      <alignment horizontal="center" wrapText="1"/>
    </xf>
    <xf numFmtId="44" fontId="4" fillId="0" borderId="1" xfId="1" applyFont="1" applyBorder="1" applyAlignment="1">
      <alignment horizontal="right" wrapText="1"/>
    </xf>
    <xf numFmtId="0" fontId="9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left"/>
    </xf>
    <xf numFmtId="44" fontId="9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/>
    <xf numFmtId="44" fontId="4" fillId="0" borderId="0" xfId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right"/>
    </xf>
    <xf numFmtId="44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4" fillId="0" borderId="1" xfId="1" applyFont="1" applyFill="1" applyBorder="1" applyAlignment="1">
      <alignment vertical="center"/>
    </xf>
    <xf numFmtId="0" fontId="9" fillId="5" borderId="7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7" xfId="0" applyFont="1" applyFill="1" applyBorder="1" applyAlignment="1">
      <alignment vertical="center"/>
    </xf>
    <xf numFmtId="0" fontId="9" fillId="5" borderId="2" xfId="0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2" xfId="0" applyFont="1" applyFill="1" applyBorder="1" applyAlignment="1">
      <alignment vertical="center"/>
    </xf>
    <xf numFmtId="0" fontId="9" fillId="5" borderId="0" xfId="0" applyFont="1" applyFill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0" xfId="0" applyFont="1" applyFill="1" applyAlignment="1">
      <alignment vertical="center"/>
    </xf>
    <xf numFmtId="0" fontId="9" fillId="0" borderId="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 wrapText="1"/>
    </xf>
    <xf numFmtId="0" fontId="2" fillId="0" borderId="1" xfId="1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44" fontId="16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left" wrapText="1"/>
    </xf>
    <xf numFmtId="0" fontId="17" fillId="2" borderId="3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horizontal="left" wrapText="1"/>
    </xf>
    <xf numFmtId="0" fontId="17" fillId="2" borderId="4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3" fillId="0" borderId="2" xfId="0" applyFont="1" applyBorder="1" applyAlignment="1" applyProtection="1">
      <alignment horizontal="center"/>
      <protection locked="0"/>
    </xf>
    <xf numFmtId="44" fontId="23" fillId="0" borderId="5" xfId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  <protection locked="0"/>
    </xf>
    <xf numFmtId="0" fontId="2" fillId="5" borderId="7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9" fontId="4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71DE9DCE-007E-4B67-A04B-DE3861716E31}"/>
  </cellStyles>
  <dxfs count="0"/>
  <tableStyles count="0" defaultTableStyle="TableStyleMedium2" defaultPivotStyle="PivotStyleLight16"/>
  <colors>
    <mruColors>
      <color rgb="FFDBE0F1"/>
      <color rgb="FFB4BFE2"/>
      <color rgb="FF3E54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1149350</xdr:colOff>
      <xdr:row>0</xdr:row>
      <xdr:rowOff>0</xdr:rowOff>
    </xdr:from>
    <xdr:to>
      <xdr:col>5</xdr:col>
      <xdr:colOff>1104900</xdr:colOff>
      <xdr:row>3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9350" y="0"/>
          <a:ext cx="6248400" cy="942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750" b="1">
              <a:latin typeface="Cambria" panose="02040503050406030204" pitchFamily="18" charset="0"/>
            </a:rPr>
            <a:t>2026 SUMMER</a:t>
          </a:r>
          <a:r>
            <a:rPr lang="en-US" sz="2750" b="1" baseline="0">
              <a:latin typeface="Cambria" panose="02040503050406030204" pitchFamily="18" charset="0"/>
            </a:rPr>
            <a:t> PAPER ORDER FORM</a:t>
          </a:r>
        </a:p>
      </xdr:txBody>
    </xdr:sp>
    <xdr:clientData/>
  </xdr:twoCellAnchor>
  <xdr:twoCellAnchor>
    <xdr:from>
      <xdr:col>0</xdr:col>
      <xdr:colOff>156210</xdr:colOff>
      <xdr:row>122</xdr:row>
      <xdr:rowOff>181530</xdr:rowOff>
    </xdr:from>
    <xdr:to>
      <xdr:col>6</xdr:col>
      <xdr:colOff>910590</xdr:colOff>
      <xdr:row>130</xdr:row>
      <xdr:rowOff>76200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6210" y="33640950"/>
          <a:ext cx="9044940" cy="1418670"/>
        </a:xfrm>
        <a:prstGeom prst="rect">
          <a:avLst/>
        </a:prstGeom>
        <a:noFill/>
        <a:ln w="508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600" baseline="0">
            <a:latin typeface="Cambria" panose="02040503050406030204" pitchFamily="18" charset="0"/>
          </a:endParaRPr>
        </a:p>
        <a:p>
          <a:pPr algn="ctr"/>
          <a:r>
            <a:rPr lang="en-US" sz="1500" b="1" baseline="0">
              <a:latin typeface="Cambria" panose="02040503050406030204" pitchFamily="18" charset="0"/>
            </a:rPr>
            <a:t>GUARANTEE:  The performance of all products listed in this catalog is fully guaranteed.</a:t>
          </a:r>
        </a:p>
        <a:p>
          <a:pPr algn="ctr"/>
          <a:endParaRPr lang="en-US" sz="1500" b="0" baseline="0">
            <a:latin typeface="Cambria" panose="02040503050406030204" pitchFamily="18" charset="0"/>
          </a:endParaRPr>
        </a:p>
        <a:p>
          <a:pPr algn="ctr"/>
          <a:r>
            <a:rPr lang="en-US" sz="1500" b="0" baseline="0">
              <a:latin typeface="Cambria" panose="02040503050406030204" pitchFamily="18" charset="0"/>
            </a:rPr>
            <a:t>Any damage or shortage must be noted on the packing slip at the time of delivery.</a:t>
          </a:r>
        </a:p>
        <a:p>
          <a:pPr algn="ctr"/>
          <a:endParaRPr lang="en-US" sz="500" b="1" baseline="0">
            <a:latin typeface="Cambria" panose="02040503050406030204" pitchFamily="18" charset="0"/>
          </a:endParaRPr>
        </a:p>
        <a:p>
          <a:pPr algn="ctr"/>
          <a:endParaRPr lang="en-US" sz="1000" b="1" baseline="0">
            <a:latin typeface="Cambria" panose="02040503050406030204" pitchFamily="18" charset="0"/>
          </a:endParaRPr>
        </a:p>
        <a:p>
          <a:pPr algn="ctr"/>
          <a:r>
            <a:rPr lang="en-US" sz="1600" b="1" baseline="0">
              <a:latin typeface="Cambria" panose="02040503050406030204" pitchFamily="18" charset="0"/>
            </a:rPr>
            <a:t>Thank you for your order, we appreciate your support of our Summer Paper Program.</a:t>
          </a:r>
        </a:p>
      </xdr:txBody>
    </xdr:sp>
    <xdr:clientData/>
  </xdr:twoCellAnchor>
  <xdr:twoCellAnchor>
    <xdr:from>
      <xdr:col>2</xdr:col>
      <xdr:colOff>26670</xdr:colOff>
      <xdr:row>131</xdr:row>
      <xdr:rowOff>85725</xdr:rowOff>
    </xdr:from>
    <xdr:to>
      <xdr:col>7</xdr:col>
      <xdr:colOff>30480</xdr:colOff>
      <xdr:row>135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DB2AF5-B4C6-4FAD-8BD7-4F750B829A73}"/>
            </a:ext>
          </a:extLst>
        </xdr:cNvPr>
        <xdr:cNvSpPr txBox="1"/>
      </xdr:nvSpPr>
      <xdr:spPr>
        <a:xfrm>
          <a:off x="3585210" y="35259645"/>
          <a:ext cx="5977890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400" b="1">
              <a:effectLst/>
              <a:latin typeface="Cambria" panose="020405030504060302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Questions?</a:t>
          </a:r>
          <a:r>
            <a:rPr lang="en-US" sz="1400">
              <a:effectLst/>
              <a:latin typeface="Cambria" panose="020405030504060302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  Contact Lori Mittelstadt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400">
              <a:effectLst/>
              <a:latin typeface="Cambria" panose="02040503050406030204" pitchFamily="18" charset="0"/>
              <a:ea typeface="Times New Roman" panose="02020603050405020304" pitchFamily="18" charset="0"/>
              <a:cs typeface="Calibri" panose="020F0502020204030204" pitchFamily="34" charset="0"/>
            </a:rPr>
            <a:t>1-888-739-3289 or </a:t>
          </a:r>
          <a:r>
            <a:rPr lang="en-US" sz="1400">
              <a:effectLst/>
              <a:latin typeface="Cambria" panose="02040503050406030204" pitchFamily="18" charset="0"/>
              <a:ea typeface="Times New Roman" panose="02020603050405020304" pitchFamily="18" charset="0"/>
            </a:rPr>
            <a:t>info@purchasingconnection.org</a:t>
          </a:r>
          <a:endParaRPr lang="en-US" sz="14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274320</xdr:colOff>
      <xdr:row>131</xdr:row>
      <xdr:rowOff>137099</xdr:rowOff>
    </xdr:from>
    <xdr:to>
      <xdr:col>1</xdr:col>
      <xdr:colOff>831121</xdr:colOff>
      <xdr:row>134</xdr:row>
      <xdr:rowOff>181680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C2E300-7D91-4440-91EA-17822B98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4320" y="35311019"/>
          <a:ext cx="2065561" cy="616081"/>
        </a:xfrm>
        <a:prstGeom prst="rect">
          <a:avLst/>
        </a:prstGeom>
      </xdr:spPr>
    </xdr:pic>
    <xdr:clientData/>
  </xdr:twoCellAnchor>
  <xdr:twoCellAnchor editAs="oneCell">
    <xdr:from>
      <xdr:col>1</xdr:col>
      <xdr:colOff>1134749</xdr:colOff>
      <xdr:row>131</xdr:row>
      <xdr:rowOff>31749</xdr:rowOff>
    </xdr:from>
    <xdr:to>
      <xdr:col>1</xdr:col>
      <xdr:colOff>1947627</xdr:colOff>
      <xdr:row>135</xdr:row>
      <xdr:rowOff>96519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DC6B809-B278-4A80-B212-5B6F4068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509" y="35205669"/>
          <a:ext cx="812878" cy="82677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122"/>
  <sheetViews>
    <sheetView tabSelected="1" view="pageBreakPreview" zoomScale="70" zoomScaleNormal="60" zoomScaleSheetLayoutView="70" workbookViewId="0">
      <selection activeCell="E40" sqref="E40"/>
    </sheetView>
  </sheetViews>
  <sheetFormatPr defaultColWidth="9.26953125" defaultRowHeight="15" x14ac:dyDescent="0.3"/>
  <cols>
    <col min="1" max="1" width="22" style="2" customWidth="1"/>
    <col min="2" max="2" width="29.7265625" style="2" customWidth="1"/>
    <col min="3" max="3" width="8.26953125" style="2" bestFit="1" customWidth="1"/>
    <col min="4" max="4" width="17.453125" style="2" bestFit="1" customWidth="1"/>
    <col min="5" max="5" width="25.453125" style="2" customWidth="1"/>
    <col min="6" max="6" width="18" style="2" customWidth="1"/>
    <col min="7" max="7" width="18.26953125" style="2" bestFit="1" customWidth="1"/>
    <col min="8" max="8" width="74.7265625" style="2" customWidth="1"/>
    <col min="9" max="10" width="12.26953125" style="2" bestFit="1" customWidth="1"/>
    <col min="11" max="11" width="19.453125" style="2" bestFit="1" customWidth="1"/>
    <col min="12" max="16384" width="9.26953125" style="2"/>
  </cols>
  <sheetData>
    <row r="4" spans="1:8" ht="21" x14ac:dyDescent="0.5">
      <c r="A4" s="44" t="s">
        <v>42</v>
      </c>
      <c r="B4" s="24"/>
      <c r="C4" s="24"/>
      <c r="E4" s="45" t="s">
        <v>166</v>
      </c>
      <c r="F4" s="25"/>
      <c r="G4" s="25"/>
      <c r="H4" s="70"/>
    </row>
    <row r="5" spans="1:8" ht="25.15" customHeight="1" x14ac:dyDescent="0.4">
      <c r="A5" s="26" t="s">
        <v>8</v>
      </c>
      <c r="B5" s="120"/>
      <c r="C5" s="120"/>
      <c r="E5" s="88" t="s">
        <v>170</v>
      </c>
      <c r="F5" s="57" t="b">
        <v>0</v>
      </c>
      <c r="G5" s="6" t="s">
        <v>167</v>
      </c>
    </row>
    <row r="6" spans="1:8" ht="25.15" customHeight="1" x14ac:dyDescent="0.35">
      <c r="A6" s="75" t="s">
        <v>44</v>
      </c>
      <c r="B6" s="121">
        <f>SUM(G26,G27,G28,G29,G30,G31,G32,G33,G34,G35,G36,G37,G38,G39,G40,G41,G42,G43,G44,G45,G46,G47,G52,G53,G54,G55,G56,G57,G58,G59,G60,G61,G62,G63,G64,G65,G66,G67,G68,G69,G70,G71,G72,G73,G77,G78,G79,G83,G84,G85,G86,G91,G92,G93,G94,G95,G96,G97,G98,G102,G103,G104,G105,G106,G110,G111,G112,G113,G114,G115,G116,G120)</f>
        <v>0</v>
      </c>
      <c r="C6" s="121"/>
      <c r="E6" s="88" t="s">
        <v>170</v>
      </c>
      <c r="F6" s="57" t="b">
        <v>0</v>
      </c>
      <c r="G6" s="9" t="s">
        <v>92</v>
      </c>
    </row>
    <row r="7" spans="1:8" s="1" customFormat="1" ht="25.15" customHeight="1" x14ac:dyDescent="0.4">
      <c r="A7" s="26" t="s">
        <v>4</v>
      </c>
      <c r="B7" s="122"/>
      <c r="C7" s="122"/>
      <c r="E7" s="89" t="s">
        <v>170</v>
      </c>
      <c r="F7" s="57" t="b">
        <v>0</v>
      </c>
      <c r="G7" s="9" t="s">
        <v>52</v>
      </c>
    </row>
    <row r="8" spans="1:8" s="1" customFormat="1" ht="25.15" customHeight="1" x14ac:dyDescent="0.4">
      <c r="A8" s="26" t="s">
        <v>5</v>
      </c>
      <c r="B8" s="122"/>
      <c r="C8" s="122"/>
      <c r="E8" s="125" t="s">
        <v>172</v>
      </c>
      <c r="F8" s="80" t="b">
        <v>0</v>
      </c>
      <c r="G8" s="81" t="s">
        <v>45</v>
      </c>
    </row>
    <row r="9" spans="1:8" s="1" customFormat="1" ht="25.15" customHeight="1" x14ac:dyDescent="0.4">
      <c r="A9" s="26" t="s">
        <v>6</v>
      </c>
      <c r="B9" s="122"/>
      <c r="C9" s="122"/>
      <c r="E9" s="126"/>
      <c r="F9" s="82" t="b">
        <v>0</v>
      </c>
      <c r="G9" s="83" t="s">
        <v>46</v>
      </c>
    </row>
    <row r="10" spans="1:8" s="1" customFormat="1" ht="25.15" customHeight="1" x14ac:dyDescent="0.4">
      <c r="A10" s="26" t="s">
        <v>91</v>
      </c>
      <c r="B10" s="122"/>
      <c r="C10" s="122"/>
      <c r="E10" s="123" t="s">
        <v>173</v>
      </c>
      <c r="F10" s="84" t="b">
        <v>0</v>
      </c>
      <c r="G10" s="85" t="s">
        <v>45</v>
      </c>
    </row>
    <row r="11" spans="1:8" s="1" customFormat="1" ht="25.15" customHeight="1" x14ac:dyDescent="0.4">
      <c r="A11" s="26" t="s">
        <v>7</v>
      </c>
      <c r="B11" s="120"/>
      <c r="C11" s="120"/>
      <c r="E11" s="124"/>
      <c r="F11" s="84" t="b">
        <v>0</v>
      </c>
      <c r="G11" s="85" t="s">
        <v>46</v>
      </c>
    </row>
    <row r="12" spans="1:8" s="1" customFormat="1" ht="25.15" customHeight="1" x14ac:dyDescent="0.4">
      <c r="A12" s="26" t="s">
        <v>30</v>
      </c>
      <c r="B12" s="122"/>
      <c r="C12" s="122"/>
      <c r="E12" s="127" t="s">
        <v>169</v>
      </c>
      <c r="F12" s="29" t="b">
        <v>0</v>
      </c>
      <c r="G12" s="71" t="s">
        <v>47</v>
      </c>
    </row>
    <row r="13" spans="1:8" s="1" customFormat="1" ht="31" x14ac:dyDescent="0.4">
      <c r="A13" s="90" t="s">
        <v>168</v>
      </c>
      <c r="B13" s="122"/>
      <c r="C13" s="122"/>
      <c r="E13" s="128"/>
      <c r="F13" s="72" t="b">
        <v>0</v>
      </c>
      <c r="G13" s="63" t="s">
        <v>48</v>
      </c>
    </row>
    <row r="14" spans="1:8" s="1" customFormat="1" ht="25.15" customHeight="1" x14ac:dyDescent="0.5">
      <c r="A14" s="45" t="s">
        <v>43</v>
      </c>
      <c r="B14" s="25"/>
      <c r="C14" s="25"/>
      <c r="E14" s="128"/>
      <c r="F14" s="72" t="b">
        <v>0</v>
      </c>
      <c r="G14" s="63" t="s">
        <v>49</v>
      </c>
    </row>
    <row r="15" spans="1:8" s="1" customFormat="1" ht="25.15" customHeight="1" x14ac:dyDescent="0.4">
      <c r="A15" s="26" t="s">
        <v>9</v>
      </c>
      <c r="B15" s="120"/>
      <c r="C15" s="120"/>
      <c r="E15" s="128"/>
      <c r="F15" s="72" t="b">
        <v>0</v>
      </c>
      <c r="G15" s="63" t="s">
        <v>50</v>
      </c>
    </row>
    <row r="16" spans="1:8" s="1" customFormat="1" ht="25.15" customHeight="1" x14ac:dyDescent="0.4">
      <c r="A16" s="26" t="s">
        <v>5</v>
      </c>
      <c r="B16" s="122"/>
      <c r="C16" s="122"/>
      <c r="D16" s="77"/>
      <c r="E16" s="129"/>
      <c r="F16" s="86" t="b">
        <v>0</v>
      </c>
      <c r="G16" s="87" t="s">
        <v>51</v>
      </c>
    </row>
    <row r="17" spans="1:9" s="1" customFormat="1" ht="25.15" customHeight="1" x14ac:dyDescent="0.4">
      <c r="A17" s="26" t="s">
        <v>6</v>
      </c>
      <c r="B17" s="122"/>
      <c r="C17" s="122"/>
      <c r="D17" s="78"/>
      <c r="E17" s="91" t="s">
        <v>171</v>
      </c>
    </row>
    <row r="18" spans="1:9" s="1" customFormat="1" ht="25.15" customHeight="1" x14ac:dyDescent="0.4">
      <c r="A18" s="26" t="s">
        <v>10</v>
      </c>
      <c r="B18" s="122"/>
      <c r="C18" s="122"/>
      <c r="D18" s="78"/>
      <c r="E18" s="130" t="s">
        <v>174</v>
      </c>
      <c r="F18" s="130"/>
      <c r="G18" s="130"/>
    </row>
    <row r="19" spans="1:9" ht="25.15" customHeight="1" x14ac:dyDescent="0.4">
      <c r="A19" s="26" t="s">
        <v>11</v>
      </c>
      <c r="B19" s="122"/>
      <c r="C19" s="122"/>
      <c r="D19" s="1"/>
      <c r="E19" s="130"/>
      <c r="F19" s="130"/>
      <c r="G19" s="130"/>
      <c r="H19" s="28"/>
      <c r="I19" s="28"/>
    </row>
    <row r="20" spans="1:9" ht="25.15" customHeight="1" x14ac:dyDescent="0.4">
      <c r="A20" s="26"/>
      <c r="B20" s="78"/>
      <c r="C20" s="78"/>
      <c r="D20" s="1"/>
      <c r="E20" s="130"/>
      <c r="F20" s="130"/>
      <c r="G20" s="130"/>
      <c r="H20" s="28"/>
      <c r="I20" s="28"/>
    </row>
    <row r="21" spans="1:9" ht="10.9" customHeight="1" x14ac:dyDescent="0.3">
      <c r="C21" s="27"/>
      <c r="E21" s="130"/>
      <c r="F21" s="130"/>
      <c r="G21" s="130"/>
    </row>
    <row r="22" spans="1:9" ht="8.15" customHeight="1" x14ac:dyDescent="0.35">
      <c r="A22" s="26"/>
      <c r="E22" s="62"/>
      <c r="F22" s="63"/>
      <c r="G22" s="64"/>
    </row>
    <row r="23" spans="1:9" s="12" customFormat="1" ht="27.75" customHeight="1" x14ac:dyDescent="0.35">
      <c r="A23" s="10" t="s">
        <v>31</v>
      </c>
      <c r="B23" s="11"/>
      <c r="C23" s="11"/>
      <c r="D23" s="11"/>
      <c r="E23" s="11"/>
      <c r="F23" s="11"/>
      <c r="G23" s="11"/>
    </row>
    <row r="24" spans="1:9" ht="20.25" customHeight="1" x14ac:dyDescent="0.4">
      <c r="A24" s="117" t="s">
        <v>37</v>
      </c>
      <c r="B24" s="118"/>
      <c r="C24" s="118"/>
      <c r="D24" s="118"/>
      <c r="E24" s="118"/>
      <c r="F24" s="118"/>
      <c r="G24" s="119"/>
    </row>
    <row r="25" spans="1:9" s="3" customFormat="1" ht="30" customHeight="1" x14ac:dyDescent="0.35">
      <c r="A25" s="95" t="s">
        <v>1</v>
      </c>
      <c r="B25" s="95"/>
      <c r="C25" s="65" t="s">
        <v>53</v>
      </c>
      <c r="D25" s="65" t="s">
        <v>0</v>
      </c>
      <c r="E25" s="30" t="s">
        <v>2</v>
      </c>
      <c r="F25" s="66" t="s">
        <v>54</v>
      </c>
      <c r="G25" s="30" t="s">
        <v>3</v>
      </c>
    </row>
    <row r="26" spans="1:9" s="3" customFormat="1" ht="20.149999999999999" customHeight="1" x14ac:dyDescent="0.35">
      <c r="A26" s="114" t="s">
        <v>93</v>
      </c>
      <c r="B26" s="114"/>
      <c r="C26" s="67" t="s">
        <v>56</v>
      </c>
      <c r="D26" s="7" t="s">
        <v>94</v>
      </c>
      <c r="E26" s="92"/>
      <c r="F26" s="55">
        <v>32.4</v>
      </c>
      <c r="G26" s="53">
        <f t="shared" ref="G26:G47" si="0">E26*F26</f>
        <v>0</v>
      </c>
    </row>
    <row r="27" spans="1:9" ht="20.149999999999999" customHeight="1" x14ac:dyDescent="0.3">
      <c r="A27" s="114" t="s">
        <v>12</v>
      </c>
      <c r="B27" s="114"/>
      <c r="C27" s="68" t="s">
        <v>55</v>
      </c>
      <c r="D27" s="7" t="s">
        <v>95</v>
      </c>
      <c r="E27" s="74"/>
      <c r="F27" s="55">
        <v>1256</v>
      </c>
      <c r="G27" s="53">
        <f t="shared" si="0"/>
        <v>0</v>
      </c>
    </row>
    <row r="28" spans="1:9" s="3" customFormat="1" ht="20.149999999999999" customHeight="1" x14ac:dyDescent="0.35">
      <c r="A28" s="114" t="s">
        <v>13</v>
      </c>
      <c r="B28" s="114"/>
      <c r="C28" s="68" t="s">
        <v>55</v>
      </c>
      <c r="D28" s="7" t="s">
        <v>96</v>
      </c>
      <c r="E28" s="74"/>
      <c r="F28" s="55">
        <v>2512</v>
      </c>
      <c r="G28" s="53">
        <f t="shared" si="0"/>
        <v>0</v>
      </c>
    </row>
    <row r="29" spans="1:9" s="3" customFormat="1" ht="20.149999999999999" customHeight="1" x14ac:dyDescent="0.35">
      <c r="A29" s="131" t="s">
        <v>14</v>
      </c>
      <c r="B29" s="132"/>
      <c r="C29" s="68" t="s">
        <v>55</v>
      </c>
      <c r="D29" s="7" t="s">
        <v>97</v>
      </c>
      <c r="E29" s="74"/>
      <c r="F29" s="55">
        <v>3768</v>
      </c>
      <c r="G29" s="53">
        <f t="shared" si="0"/>
        <v>0</v>
      </c>
    </row>
    <row r="30" spans="1:9" s="3" customFormat="1" ht="20.149999999999999" customHeight="1" x14ac:dyDescent="0.35">
      <c r="A30" s="131" t="s">
        <v>15</v>
      </c>
      <c r="B30" s="132"/>
      <c r="C30" s="68" t="s">
        <v>55</v>
      </c>
      <c r="D30" s="7" t="s">
        <v>98</v>
      </c>
      <c r="E30" s="74"/>
      <c r="F30" s="55">
        <v>5024</v>
      </c>
      <c r="G30" s="53">
        <f t="shared" si="0"/>
        <v>0</v>
      </c>
    </row>
    <row r="31" spans="1:9" s="3" customFormat="1" ht="20.149999999999999" customHeight="1" x14ac:dyDescent="0.35">
      <c r="A31" s="131" t="s">
        <v>16</v>
      </c>
      <c r="B31" s="132"/>
      <c r="C31" s="68" t="s">
        <v>55</v>
      </c>
      <c r="D31" s="7" t="s">
        <v>99</v>
      </c>
      <c r="E31" s="74"/>
      <c r="F31" s="55">
        <v>6280</v>
      </c>
      <c r="G31" s="53">
        <f t="shared" si="0"/>
        <v>0</v>
      </c>
    </row>
    <row r="32" spans="1:9" s="3" customFormat="1" ht="20.149999999999999" customHeight="1" x14ac:dyDescent="0.35">
      <c r="A32" s="131" t="s">
        <v>17</v>
      </c>
      <c r="B32" s="132"/>
      <c r="C32" s="68" t="s">
        <v>55</v>
      </c>
      <c r="D32" s="7" t="s">
        <v>100</v>
      </c>
      <c r="E32" s="74"/>
      <c r="F32" s="55">
        <v>7536</v>
      </c>
      <c r="G32" s="53">
        <f t="shared" si="0"/>
        <v>0</v>
      </c>
    </row>
    <row r="33" spans="1:7" s="3" customFormat="1" ht="20.149999999999999" customHeight="1" x14ac:dyDescent="0.35">
      <c r="A33" s="131" t="s">
        <v>18</v>
      </c>
      <c r="B33" s="132"/>
      <c r="C33" s="68" t="s">
        <v>55</v>
      </c>
      <c r="D33" s="7" t="s">
        <v>101</v>
      </c>
      <c r="E33" s="74"/>
      <c r="F33" s="55">
        <v>8792</v>
      </c>
      <c r="G33" s="53">
        <f t="shared" si="0"/>
        <v>0</v>
      </c>
    </row>
    <row r="34" spans="1:7" s="3" customFormat="1" ht="20.149999999999999" customHeight="1" x14ac:dyDescent="0.35">
      <c r="A34" s="131" t="s">
        <v>19</v>
      </c>
      <c r="B34" s="132"/>
      <c r="C34" s="68" t="s">
        <v>55</v>
      </c>
      <c r="D34" s="7" t="s">
        <v>102</v>
      </c>
      <c r="E34" s="74"/>
      <c r="F34" s="55">
        <v>10048</v>
      </c>
      <c r="G34" s="53">
        <f t="shared" si="0"/>
        <v>0</v>
      </c>
    </row>
    <row r="35" spans="1:7" s="3" customFormat="1" ht="20.149999999999999" customHeight="1" x14ac:dyDescent="0.35">
      <c r="A35" s="114" t="s">
        <v>20</v>
      </c>
      <c r="B35" s="114"/>
      <c r="C35" s="68" t="s">
        <v>55</v>
      </c>
      <c r="D35" s="7" t="s">
        <v>103</v>
      </c>
      <c r="E35" s="74"/>
      <c r="F35" s="55">
        <v>11304</v>
      </c>
      <c r="G35" s="53">
        <f t="shared" si="0"/>
        <v>0</v>
      </c>
    </row>
    <row r="36" spans="1:7" s="3" customFormat="1" ht="20.149999999999999" customHeight="1" x14ac:dyDescent="0.35">
      <c r="A36" s="114" t="s">
        <v>21</v>
      </c>
      <c r="B36" s="114"/>
      <c r="C36" s="68" t="s">
        <v>55</v>
      </c>
      <c r="D36" s="7" t="s">
        <v>104</v>
      </c>
      <c r="E36" s="74"/>
      <c r="F36" s="55">
        <v>12160</v>
      </c>
      <c r="G36" s="53">
        <f t="shared" si="0"/>
        <v>0</v>
      </c>
    </row>
    <row r="37" spans="1:7" s="3" customFormat="1" ht="20.149999999999999" customHeight="1" x14ac:dyDescent="0.35">
      <c r="A37" s="114" t="s">
        <v>22</v>
      </c>
      <c r="B37" s="114"/>
      <c r="C37" s="68" t="s">
        <v>55</v>
      </c>
      <c r="D37" s="7" t="s">
        <v>105</v>
      </c>
      <c r="E37" s="74"/>
      <c r="F37" s="55">
        <v>13376</v>
      </c>
      <c r="G37" s="53">
        <f t="shared" si="0"/>
        <v>0</v>
      </c>
    </row>
    <row r="38" spans="1:7" s="3" customFormat="1" ht="20.149999999999999" customHeight="1" x14ac:dyDescent="0.35">
      <c r="A38" s="114" t="s">
        <v>23</v>
      </c>
      <c r="B38" s="114"/>
      <c r="C38" s="68" t="s">
        <v>55</v>
      </c>
      <c r="D38" s="7" t="s">
        <v>106</v>
      </c>
      <c r="E38" s="74"/>
      <c r="F38" s="55">
        <v>14592</v>
      </c>
      <c r="G38" s="53">
        <f t="shared" si="0"/>
        <v>0</v>
      </c>
    </row>
    <row r="39" spans="1:7" s="3" customFormat="1" ht="20.149999999999999" customHeight="1" x14ac:dyDescent="0.35">
      <c r="A39" s="114" t="s">
        <v>24</v>
      </c>
      <c r="B39" s="114"/>
      <c r="C39" s="68" t="s">
        <v>55</v>
      </c>
      <c r="D39" s="7" t="s">
        <v>107</v>
      </c>
      <c r="E39" s="74"/>
      <c r="F39" s="55">
        <v>15808</v>
      </c>
      <c r="G39" s="53">
        <f t="shared" si="0"/>
        <v>0</v>
      </c>
    </row>
    <row r="40" spans="1:7" s="3" customFormat="1" ht="20.149999999999999" customHeight="1" x14ac:dyDescent="0.35">
      <c r="A40" s="114" t="s">
        <v>25</v>
      </c>
      <c r="B40" s="114"/>
      <c r="C40" s="68" t="s">
        <v>55</v>
      </c>
      <c r="D40" s="7" t="s">
        <v>108</v>
      </c>
      <c r="E40" s="74"/>
      <c r="F40" s="55">
        <v>17024</v>
      </c>
      <c r="G40" s="53">
        <f t="shared" si="0"/>
        <v>0</v>
      </c>
    </row>
    <row r="41" spans="1:7" s="3" customFormat="1" ht="20.149999999999999" customHeight="1" x14ac:dyDescent="0.35">
      <c r="A41" s="114" t="s">
        <v>26</v>
      </c>
      <c r="B41" s="114"/>
      <c r="C41" s="68" t="s">
        <v>55</v>
      </c>
      <c r="D41" s="7" t="s">
        <v>109</v>
      </c>
      <c r="E41" s="74"/>
      <c r="F41" s="55">
        <v>18240</v>
      </c>
      <c r="G41" s="53">
        <f t="shared" si="0"/>
        <v>0</v>
      </c>
    </row>
    <row r="42" spans="1:7" s="3" customFormat="1" ht="20.149999999999999" customHeight="1" x14ac:dyDescent="0.35">
      <c r="A42" s="114" t="s">
        <v>27</v>
      </c>
      <c r="B42" s="114"/>
      <c r="C42" s="68" t="s">
        <v>55</v>
      </c>
      <c r="D42" s="7" t="s">
        <v>110</v>
      </c>
      <c r="E42" s="74"/>
      <c r="F42" s="55">
        <v>19456</v>
      </c>
      <c r="G42" s="53">
        <f t="shared" si="0"/>
        <v>0</v>
      </c>
    </row>
    <row r="43" spans="1:7" s="3" customFormat="1" ht="20.149999999999999" customHeight="1" x14ac:dyDescent="0.35">
      <c r="A43" s="114" t="s">
        <v>28</v>
      </c>
      <c r="B43" s="114"/>
      <c r="C43" s="68" t="s">
        <v>55</v>
      </c>
      <c r="D43" s="7" t="s">
        <v>111</v>
      </c>
      <c r="E43" s="74"/>
      <c r="F43" s="55">
        <v>20672</v>
      </c>
      <c r="G43" s="53">
        <f t="shared" si="0"/>
        <v>0</v>
      </c>
    </row>
    <row r="44" spans="1:7" s="3" customFormat="1" ht="20.149999999999999" customHeight="1" x14ac:dyDescent="0.35">
      <c r="A44" s="114" t="s">
        <v>32</v>
      </c>
      <c r="B44" s="114"/>
      <c r="C44" s="68" t="s">
        <v>55</v>
      </c>
      <c r="D44" s="7" t="s">
        <v>112</v>
      </c>
      <c r="E44" s="74"/>
      <c r="F44" s="55">
        <v>21888</v>
      </c>
      <c r="G44" s="53">
        <f t="shared" si="0"/>
        <v>0</v>
      </c>
    </row>
    <row r="45" spans="1:7" s="3" customFormat="1" ht="20.149999999999999" customHeight="1" x14ac:dyDescent="0.35">
      <c r="A45" s="114" t="s">
        <v>33</v>
      </c>
      <c r="B45" s="114"/>
      <c r="C45" s="68" t="s">
        <v>55</v>
      </c>
      <c r="D45" s="7" t="s">
        <v>113</v>
      </c>
      <c r="E45" s="74"/>
      <c r="F45" s="55">
        <v>23104</v>
      </c>
      <c r="G45" s="53">
        <f t="shared" si="0"/>
        <v>0</v>
      </c>
    </row>
    <row r="46" spans="1:7" s="3" customFormat="1" ht="20.149999999999999" customHeight="1" x14ac:dyDescent="0.35">
      <c r="A46" s="114" t="s">
        <v>34</v>
      </c>
      <c r="B46" s="114"/>
      <c r="C46" s="68" t="s">
        <v>55</v>
      </c>
      <c r="D46" s="7" t="s">
        <v>114</v>
      </c>
      <c r="E46" s="74"/>
      <c r="F46" s="55">
        <v>24320</v>
      </c>
      <c r="G46" s="53">
        <f t="shared" si="0"/>
        <v>0</v>
      </c>
    </row>
    <row r="47" spans="1:7" s="3" customFormat="1" ht="20.149999999999999" customHeight="1" x14ac:dyDescent="0.35">
      <c r="A47" s="115" t="s">
        <v>81</v>
      </c>
      <c r="B47" s="115"/>
      <c r="C47" s="68" t="s">
        <v>55</v>
      </c>
      <c r="D47" s="7" t="s">
        <v>115</v>
      </c>
      <c r="E47" s="74"/>
      <c r="F47" s="55">
        <v>24696</v>
      </c>
      <c r="G47" s="53">
        <f t="shared" si="0"/>
        <v>0</v>
      </c>
    </row>
    <row r="48" spans="1:7" s="3" customFormat="1" ht="16.5" x14ac:dyDescent="0.35">
      <c r="A48" s="31"/>
      <c r="B48" s="31"/>
      <c r="D48" s="31"/>
      <c r="E48" s="32"/>
      <c r="F48" s="32"/>
      <c r="G48" s="31"/>
    </row>
    <row r="49" spans="1:7" s="20" customFormat="1" ht="27.75" customHeight="1" x14ac:dyDescent="0.35">
      <c r="A49" s="10" t="s">
        <v>36</v>
      </c>
      <c r="B49" s="19"/>
      <c r="C49" s="19"/>
      <c r="D49" s="19"/>
      <c r="E49" s="19"/>
      <c r="F49" s="19"/>
      <c r="G49" s="19"/>
    </row>
    <row r="50" spans="1:7" s="6" customFormat="1" ht="24" customHeight="1" x14ac:dyDescent="0.4">
      <c r="A50" s="117" t="s">
        <v>39</v>
      </c>
      <c r="B50" s="118"/>
      <c r="C50" s="118"/>
      <c r="D50" s="118"/>
      <c r="E50" s="118"/>
      <c r="F50" s="118"/>
      <c r="G50" s="119"/>
    </row>
    <row r="51" spans="1:7" s="3" customFormat="1" ht="30" customHeight="1" x14ac:dyDescent="0.35">
      <c r="A51" s="95" t="s">
        <v>1</v>
      </c>
      <c r="B51" s="95"/>
      <c r="C51" s="30" t="s">
        <v>53</v>
      </c>
      <c r="D51" s="30" t="s">
        <v>0</v>
      </c>
      <c r="E51" s="30" t="s">
        <v>2</v>
      </c>
      <c r="F51" s="33" t="s">
        <v>54</v>
      </c>
      <c r="G51" s="30" t="s">
        <v>3</v>
      </c>
    </row>
    <row r="52" spans="1:7" s="3" customFormat="1" ht="20.149999999999999" customHeight="1" x14ac:dyDescent="0.35">
      <c r="A52" s="114" t="s">
        <v>35</v>
      </c>
      <c r="B52" s="114"/>
      <c r="C52" s="7" t="s">
        <v>56</v>
      </c>
      <c r="D52" s="7" t="s">
        <v>116</v>
      </c>
      <c r="E52" s="74"/>
      <c r="F52" s="36">
        <v>32.9</v>
      </c>
      <c r="G52" s="59">
        <f t="shared" ref="G52:G73" si="1">E52*F52</f>
        <v>0</v>
      </c>
    </row>
    <row r="53" spans="1:7" ht="20.149999999999999" customHeight="1" x14ac:dyDescent="0.3">
      <c r="A53" s="114" t="s">
        <v>12</v>
      </c>
      <c r="B53" s="114"/>
      <c r="C53" s="34" t="s">
        <v>55</v>
      </c>
      <c r="D53" s="7" t="s">
        <v>117</v>
      </c>
      <c r="E53" s="74"/>
      <c r="F53" s="36">
        <v>1276</v>
      </c>
      <c r="G53" s="53">
        <f t="shared" si="1"/>
        <v>0</v>
      </c>
    </row>
    <row r="54" spans="1:7" ht="20.149999999999999" customHeight="1" x14ac:dyDescent="0.3">
      <c r="A54" s="114" t="s">
        <v>13</v>
      </c>
      <c r="B54" s="114"/>
      <c r="C54" s="34" t="s">
        <v>55</v>
      </c>
      <c r="D54" s="7" t="s">
        <v>118</v>
      </c>
      <c r="E54" s="74"/>
      <c r="F54" s="36">
        <v>2552</v>
      </c>
      <c r="G54" s="53">
        <f t="shared" si="1"/>
        <v>0</v>
      </c>
    </row>
    <row r="55" spans="1:7" s="3" customFormat="1" ht="20.149999999999999" customHeight="1" x14ac:dyDescent="0.35">
      <c r="A55" s="114" t="s">
        <v>14</v>
      </c>
      <c r="B55" s="114"/>
      <c r="C55" s="34" t="s">
        <v>55</v>
      </c>
      <c r="D55" s="7" t="s">
        <v>119</v>
      </c>
      <c r="E55" s="74"/>
      <c r="F55" s="36">
        <v>3828</v>
      </c>
      <c r="G55" s="53">
        <f t="shared" si="1"/>
        <v>0</v>
      </c>
    </row>
    <row r="56" spans="1:7" ht="20.149999999999999" customHeight="1" x14ac:dyDescent="0.3">
      <c r="A56" s="114" t="s">
        <v>15</v>
      </c>
      <c r="B56" s="114"/>
      <c r="C56" s="34" t="s">
        <v>55</v>
      </c>
      <c r="D56" s="7" t="s">
        <v>120</v>
      </c>
      <c r="E56" s="74"/>
      <c r="F56" s="36">
        <v>5104</v>
      </c>
      <c r="G56" s="53">
        <f t="shared" si="1"/>
        <v>0</v>
      </c>
    </row>
    <row r="57" spans="1:7" s="8" customFormat="1" ht="20.149999999999999" customHeight="1" x14ac:dyDescent="0.3">
      <c r="A57" s="114" t="s">
        <v>16</v>
      </c>
      <c r="B57" s="114"/>
      <c r="C57" s="34" t="s">
        <v>55</v>
      </c>
      <c r="D57" s="7" t="s">
        <v>121</v>
      </c>
      <c r="E57" s="74"/>
      <c r="F57" s="36">
        <v>6380</v>
      </c>
      <c r="G57" s="53">
        <f t="shared" si="1"/>
        <v>0</v>
      </c>
    </row>
    <row r="58" spans="1:7" ht="20.149999999999999" customHeight="1" x14ac:dyDescent="0.3">
      <c r="A58" s="114" t="s">
        <v>17</v>
      </c>
      <c r="B58" s="114"/>
      <c r="C58" s="34" t="s">
        <v>55</v>
      </c>
      <c r="D58" s="7" t="s">
        <v>122</v>
      </c>
      <c r="E58" s="74"/>
      <c r="F58" s="36">
        <v>7656</v>
      </c>
      <c r="G58" s="53">
        <f t="shared" si="1"/>
        <v>0</v>
      </c>
    </row>
    <row r="59" spans="1:7" s="3" customFormat="1" ht="20.149999999999999" customHeight="1" x14ac:dyDescent="0.35">
      <c r="A59" s="114" t="s">
        <v>18</v>
      </c>
      <c r="B59" s="114"/>
      <c r="C59" s="34" t="s">
        <v>55</v>
      </c>
      <c r="D59" s="7" t="s">
        <v>123</v>
      </c>
      <c r="E59" s="74"/>
      <c r="F59" s="36">
        <v>8932</v>
      </c>
      <c r="G59" s="53">
        <f t="shared" si="1"/>
        <v>0</v>
      </c>
    </row>
    <row r="60" spans="1:7" s="6" customFormat="1" ht="20.149999999999999" customHeight="1" x14ac:dyDescent="0.3">
      <c r="A60" s="114" t="s">
        <v>19</v>
      </c>
      <c r="B60" s="114"/>
      <c r="C60" s="34" t="s">
        <v>55</v>
      </c>
      <c r="D60" s="7" t="s">
        <v>124</v>
      </c>
      <c r="E60" s="74"/>
      <c r="F60" s="36">
        <v>10208</v>
      </c>
      <c r="G60" s="53">
        <f t="shared" si="1"/>
        <v>0</v>
      </c>
    </row>
    <row r="61" spans="1:7" ht="20.149999999999999" customHeight="1" x14ac:dyDescent="0.3">
      <c r="A61" s="114" t="s">
        <v>20</v>
      </c>
      <c r="B61" s="114"/>
      <c r="C61" s="34" t="s">
        <v>55</v>
      </c>
      <c r="D61" s="7" t="s">
        <v>125</v>
      </c>
      <c r="E61" s="74"/>
      <c r="F61" s="36">
        <v>11484</v>
      </c>
      <c r="G61" s="53">
        <f t="shared" si="1"/>
        <v>0</v>
      </c>
    </row>
    <row r="62" spans="1:7" ht="20.149999999999999" customHeight="1" x14ac:dyDescent="0.3">
      <c r="A62" s="114" t="s">
        <v>21</v>
      </c>
      <c r="B62" s="114"/>
      <c r="C62" s="34" t="s">
        <v>55</v>
      </c>
      <c r="D62" s="7" t="s">
        <v>126</v>
      </c>
      <c r="E62" s="74"/>
      <c r="F62" s="36">
        <v>12360</v>
      </c>
      <c r="G62" s="53">
        <f t="shared" si="1"/>
        <v>0</v>
      </c>
    </row>
    <row r="63" spans="1:7" ht="20.149999999999999" customHeight="1" x14ac:dyDescent="0.3">
      <c r="A63" s="114" t="s">
        <v>22</v>
      </c>
      <c r="B63" s="114"/>
      <c r="C63" s="34" t="s">
        <v>55</v>
      </c>
      <c r="D63" s="7" t="s">
        <v>127</v>
      </c>
      <c r="E63" s="74"/>
      <c r="F63" s="36">
        <v>13596</v>
      </c>
      <c r="G63" s="53">
        <f t="shared" si="1"/>
        <v>0</v>
      </c>
    </row>
    <row r="64" spans="1:7" ht="20.149999999999999" customHeight="1" x14ac:dyDescent="0.3">
      <c r="A64" s="114" t="s">
        <v>23</v>
      </c>
      <c r="B64" s="114"/>
      <c r="C64" s="34" t="s">
        <v>55</v>
      </c>
      <c r="D64" s="7" t="s">
        <v>128</v>
      </c>
      <c r="E64" s="74"/>
      <c r="F64" s="36">
        <v>14832</v>
      </c>
      <c r="G64" s="53">
        <f t="shared" si="1"/>
        <v>0</v>
      </c>
    </row>
    <row r="65" spans="1:7" ht="20.149999999999999" customHeight="1" x14ac:dyDescent="0.3">
      <c r="A65" s="114" t="s">
        <v>24</v>
      </c>
      <c r="B65" s="114"/>
      <c r="C65" s="34" t="s">
        <v>55</v>
      </c>
      <c r="D65" s="7" t="s">
        <v>129</v>
      </c>
      <c r="E65" s="74"/>
      <c r="F65" s="36">
        <v>16068</v>
      </c>
      <c r="G65" s="53">
        <f t="shared" si="1"/>
        <v>0</v>
      </c>
    </row>
    <row r="66" spans="1:7" ht="20.149999999999999" customHeight="1" x14ac:dyDescent="0.3">
      <c r="A66" s="114" t="s">
        <v>25</v>
      </c>
      <c r="B66" s="114"/>
      <c r="C66" s="34" t="s">
        <v>55</v>
      </c>
      <c r="D66" s="7" t="s">
        <v>130</v>
      </c>
      <c r="E66" s="74"/>
      <c r="F66" s="36">
        <v>17304</v>
      </c>
      <c r="G66" s="53">
        <f t="shared" si="1"/>
        <v>0</v>
      </c>
    </row>
    <row r="67" spans="1:7" ht="20.149999999999999" customHeight="1" x14ac:dyDescent="0.3">
      <c r="A67" s="114" t="s">
        <v>26</v>
      </c>
      <c r="B67" s="114"/>
      <c r="C67" s="34" t="s">
        <v>55</v>
      </c>
      <c r="D67" s="7" t="s">
        <v>131</v>
      </c>
      <c r="E67" s="74"/>
      <c r="F67" s="36">
        <v>18540</v>
      </c>
      <c r="G67" s="53">
        <f t="shared" si="1"/>
        <v>0</v>
      </c>
    </row>
    <row r="68" spans="1:7" ht="20.149999999999999" customHeight="1" x14ac:dyDescent="0.3">
      <c r="A68" s="114" t="s">
        <v>27</v>
      </c>
      <c r="B68" s="114"/>
      <c r="C68" s="34" t="s">
        <v>55</v>
      </c>
      <c r="D68" s="7" t="s">
        <v>132</v>
      </c>
      <c r="E68" s="74"/>
      <c r="F68" s="36">
        <v>19776</v>
      </c>
      <c r="G68" s="53">
        <f t="shared" si="1"/>
        <v>0</v>
      </c>
    </row>
    <row r="69" spans="1:7" ht="20.149999999999999" customHeight="1" x14ac:dyDescent="0.3">
      <c r="A69" s="114" t="s">
        <v>28</v>
      </c>
      <c r="B69" s="114"/>
      <c r="C69" s="34" t="s">
        <v>55</v>
      </c>
      <c r="D69" s="7" t="s">
        <v>133</v>
      </c>
      <c r="E69" s="74"/>
      <c r="F69" s="36">
        <v>21012</v>
      </c>
      <c r="G69" s="53">
        <f t="shared" si="1"/>
        <v>0</v>
      </c>
    </row>
    <row r="70" spans="1:7" ht="20.149999999999999" customHeight="1" x14ac:dyDescent="0.3">
      <c r="A70" s="114" t="s">
        <v>32</v>
      </c>
      <c r="B70" s="114"/>
      <c r="C70" s="34" t="s">
        <v>55</v>
      </c>
      <c r="D70" s="7" t="s">
        <v>134</v>
      </c>
      <c r="E70" s="74"/>
      <c r="F70" s="36">
        <v>22248</v>
      </c>
      <c r="G70" s="53">
        <f t="shared" si="1"/>
        <v>0</v>
      </c>
    </row>
    <row r="71" spans="1:7" ht="20.149999999999999" customHeight="1" x14ac:dyDescent="0.3">
      <c r="A71" s="114" t="s">
        <v>33</v>
      </c>
      <c r="B71" s="114"/>
      <c r="C71" s="34" t="s">
        <v>55</v>
      </c>
      <c r="D71" s="7" t="s">
        <v>135</v>
      </c>
      <c r="E71" s="74"/>
      <c r="F71" s="36">
        <v>23484</v>
      </c>
      <c r="G71" s="53">
        <f t="shared" si="1"/>
        <v>0</v>
      </c>
    </row>
    <row r="72" spans="1:7" ht="20.149999999999999" customHeight="1" x14ac:dyDescent="0.3">
      <c r="A72" s="114" t="s">
        <v>34</v>
      </c>
      <c r="B72" s="114"/>
      <c r="C72" s="34" t="s">
        <v>55</v>
      </c>
      <c r="D72" s="7" t="s">
        <v>164</v>
      </c>
      <c r="E72" s="74"/>
      <c r="F72" s="36">
        <v>24720</v>
      </c>
      <c r="G72" s="53">
        <f t="shared" si="1"/>
        <v>0</v>
      </c>
    </row>
    <row r="73" spans="1:7" ht="20.149999999999999" customHeight="1" x14ac:dyDescent="0.3">
      <c r="A73" s="115" t="s">
        <v>80</v>
      </c>
      <c r="B73" s="115"/>
      <c r="C73" s="34" t="s">
        <v>55</v>
      </c>
      <c r="D73" s="7" t="s">
        <v>165</v>
      </c>
      <c r="E73" s="74"/>
      <c r="F73" s="54">
        <v>25284</v>
      </c>
      <c r="G73" s="53">
        <f t="shared" si="1"/>
        <v>0</v>
      </c>
    </row>
    <row r="74" spans="1:7" x14ac:dyDescent="0.3">
      <c r="A74" s="9"/>
      <c r="B74" s="16"/>
      <c r="C74" s="16"/>
      <c r="D74" s="22"/>
      <c r="E74" s="17"/>
      <c r="F74" s="17"/>
      <c r="G74" s="21"/>
    </row>
    <row r="75" spans="1:7" s="6" customFormat="1" ht="24" customHeight="1" x14ac:dyDescent="0.5">
      <c r="A75" s="111" t="s">
        <v>57</v>
      </c>
      <c r="B75" s="112"/>
      <c r="C75" s="112"/>
      <c r="D75" s="112"/>
      <c r="E75" s="112"/>
      <c r="F75" s="112"/>
      <c r="G75" s="113"/>
    </row>
    <row r="76" spans="1:7" s="3" customFormat="1" ht="30" customHeight="1" x14ac:dyDescent="0.35">
      <c r="A76" s="95" t="s">
        <v>1</v>
      </c>
      <c r="B76" s="95"/>
      <c r="C76" s="30" t="s">
        <v>53</v>
      </c>
      <c r="D76" s="30" t="s">
        <v>0</v>
      </c>
      <c r="E76" s="30" t="s">
        <v>2</v>
      </c>
      <c r="F76" s="33" t="s">
        <v>54</v>
      </c>
      <c r="G76" s="30" t="s">
        <v>3</v>
      </c>
    </row>
    <row r="77" spans="1:7" s="3" customFormat="1" ht="30" customHeight="1" x14ac:dyDescent="0.35">
      <c r="A77" s="116" t="s">
        <v>58</v>
      </c>
      <c r="B77" s="116"/>
      <c r="C77" s="4" t="s">
        <v>56</v>
      </c>
      <c r="D77" s="5" t="s">
        <v>140</v>
      </c>
      <c r="E77" s="93"/>
      <c r="F77" s="18">
        <v>37.799999999999997</v>
      </c>
      <c r="G77" s="53">
        <f>E77*F77</f>
        <v>0</v>
      </c>
    </row>
    <row r="78" spans="1:7" ht="20.149999999999999" customHeight="1" x14ac:dyDescent="0.3">
      <c r="A78" s="116" t="s">
        <v>59</v>
      </c>
      <c r="B78" s="116"/>
      <c r="C78" s="5" t="s">
        <v>56</v>
      </c>
      <c r="D78" s="4" t="s">
        <v>141</v>
      </c>
      <c r="E78" s="93"/>
      <c r="F78" s="13">
        <v>52.4</v>
      </c>
      <c r="G78" s="53">
        <f>E78*F78</f>
        <v>0</v>
      </c>
    </row>
    <row r="79" spans="1:7" ht="20.149999999999999" customHeight="1" x14ac:dyDescent="0.3">
      <c r="A79" s="96" t="s">
        <v>61</v>
      </c>
      <c r="B79" s="96"/>
      <c r="C79" s="5" t="s">
        <v>56</v>
      </c>
      <c r="D79" s="4" t="s">
        <v>142</v>
      </c>
      <c r="E79" s="93"/>
      <c r="F79" s="13">
        <v>44.6</v>
      </c>
      <c r="G79" s="53">
        <f>E79*F79</f>
        <v>0</v>
      </c>
    </row>
    <row r="80" spans="1:7" x14ac:dyDescent="0.3">
      <c r="A80" s="47"/>
      <c r="B80" s="48"/>
      <c r="C80" s="35"/>
      <c r="D80" s="40"/>
      <c r="E80" s="35"/>
      <c r="F80" s="41"/>
      <c r="G80" s="35"/>
    </row>
    <row r="81" spans="1:7" s="6" customFormat="1" ht="24" customHeight="1" x14ac:dyDescent="0.5">
      <c r="A81" s="111" t="s">
        <v>78</v>
      </c>
      <c r="B81" s="112"/>
      <c r="C81" s="112"/>
      <c r="D81" s="112"/>
      <c r="E81" s="112"/>
      <c r="F81" s="112"/>
      <c r="G81" s="113"/>
    </row>
    <row r="82" spans="1:7" s="3" customFormat="1" ht="30" customHeight="1" x14ac:dyDescent="0.35">
      <c r="A82" s="95" t="s">
        <v>1</v>
      </c>
      <c r="B82" s="95"/>
      <c r="C82" s="30" t="s">
        <v>53</v>
      </c>
      <c r="D82" s="30" t="s">
        <v>0</v>
      </c>
      <c r="E82" s="30" t="s">
        <v>2</v>
      </c>
      <c r="F82" s="33" t="s">
        <v>54</v>
      </c>
      <c r="G82" s="30" t="s">
        <v>3</v>
      </c>
    </row>
    <row r="83" spans="1:7" s="3" customFormat="1" ht="20.149999999999999" customHeight="1" x14ac:dyDescent="0.35">
      <c r="A83" s="100" t="s">
        <v>79</v>
      </c>
      <c r="B83" s="101"/>
      <c r="C83" s="4" t="s">
        <v>56</v>
      </c>
      <c r="D83" s="51" t="s">
        <v>136</v>
      </c>
      <c r="E83" s="93"/>
      <c r="F83" s="49">
        <v>41.3</v>
      </c>
      <c r="G83" s="58">
        <f>E83*F83</f>
        <v>0</v>
      </c>
    </row>
    <row r="84" spans="1:7" s="3" customFormat="1" ht="30" customHeight="1" x14ac:dyDescent="0.35">
      <c r="A84" s="96" t="s">
        <v>84</v>
      </c>
      <c r="B84" s="96"/>
      <c r="C84" s="4" t="s">
        <v>56</v>
      </c>
      <c r="D84" s="51" t="s">
        <v>137</v>
      </c>
      <c r="E84" s="93"/>
      <c r="F84" s="49">
        <v>40.299999999999997</v>
      </c>
      <c r="G84" s="58">
        <f>E84*F84</f>
        <v>0</v>
      </c>
    </row>
    <row r="85" spans="1:7" s="3" customFormat="1" ht="30" customHeight="1" x14ac:dyDescent="0.35">
      <c r="A85" s="96" t="s">
        <v>85</v>
      </c>
      <c r="B85" s="96"/>
      <c r="C85" s="4" t="s">
        <v>56</v>
      </c>
      <c r="D85" s="51" t="s">
        <v>138</v>
      </c>
      <c r="E85" s="93"/>
      <c r="F85" s="49">
        <v>39.299999999999997</v>
      </c>
      <c r="G85" s="58">
        <f>E85*F85</f>
        <v>0</v>
      </c>
    </row>
    <row r="86" spans="1:7" ht="30" customHeight="1" x14ac:dyDescent="0.3">
      <c r="A86" s="96" t="s">
        <v>83</v>
      </c>
      <c r="B86" s="96"/>
      <c r="C86" s="4" t="s">
        <v>55</v>
      </c>
      <c r="D86" s="51" t="s">
        <v>139</v>
      </c>
      <c r="E86" s="93"/>
      <c r="F86" s="52">
        <v>32172</v>
      </c>
      <c r="G86" s="58">
        <f>E86*F86</f>
        <v>0</v>
      </c>
    </row>
    <row r="87" spans="1:7" ht="18" customHeight="1" x14ac:dyDescent="0.3">
      <c r="A87" s="47"/>
      <c r="B87" s="48"/>
      <c r="C87" s="35"/>
      <c r="D87" s="40"/>
      <c r="E87" s="35"/>
      <c r="F87" s="41"/>
      <c r="G87" s="35"/>
    </row>
    <row r="88" spans="1:7" s="6" customFormat="1" ht="25" x14ac:dyDescent="0.35">
      <c r="A88" s="10" t="s">
        <v>38</v>
      </c>
      <c r="B88" s="11"/>
      <c r="C88" s="11"/>
      <c r="D88" s="11"/>
      <c r="E88" s="11"/>
      <c r="F88" s="11"/>
      <c r="G88" s="11"/>
    </row>
    <row r="89" spans="1:7" s="6" customFormat="1" ht="22.5" x14ac:dyDescent="0.45">
      <c r="A89" s="97" t="s">
        <v>82</v>
      </c>
      <c r="B89" s="98"/>
      <c r="C89" s="98"/>
      <c r="D89" s="98"/>
      <c r="E89" s="98"/>
      <c r="F89" s="98"/>
      <c r="G89" s="99"/>
    </row>
    <row r="90" spans="1:7" s="6" customFormat="1" ht="30" customHeight="1" x14ac:dyDescent="0.35">
      <c r="A90" s="95" t="s">
        <v>1</v>
      </c>
      <c r="B90" s="95"/>
      <c r="C90" s="30" t="s">
        <v>53</v>
      </c>
      <c r="D90" s="30" t="s">
        <v>0</v>
      </c>
      <c r="E90" s="30" t="s">
        <v>2</v>
      </c>
      <c r="F90" s="33" t="s">
        <v>54</v>
      </c>
      <c r="G90" s="30" t="s">
        <v>3</v>
      </c>
    </row>
    <row r="91" spans="1:7" s="6" customFormat="1" ht="20.149999999999999" customHeight="1" x14ac:dyDescent="0.3">
      <c r="A91" s="105" t="s">
        <v>62</v>
      </c>
      <c r="B91" s="105"/>
      <c r="C91" s="4" t="s">
        <v>56</v>
      </c>
      <c r="D91" s="5" t="s">
        <v>144</v>
      </c>
      <c r="E91" s="73"/>
      <c r="F91" s="23">
        <v>56.4</v>
      </c>
      <c r="G91" s="58">
        <f t="shared" ref="G91:G98" si="2">E91*F91</f>
        <v>0</v>
      </c>
    </row>
    <row r="92" spans="1:7" s="6" customFormat="1" ht="20.149999999999999" customHeight="1" x14ac:dyDescent="0.3">
      <c r="A92" s="105" t="s">
        <v>63</v>
      </c>
      <c r="B92" s="105"/>
      <c r="C92" s="4" t="s">
        <v>56</v>
      </c>
      <c r="D92" s="5" t="s">
        <v>145</v>
      </c>
      <c r="E92" s="73"/>
      <c r="F92" s="23">
        <v>56.4</v>
      </c>
      <c r="G92" s="58">
        <f t="shared" si="2"/>
        <v>0</v>
      </c>
    </row>
    <row r="93" spans="1:7" s="6" customFormat="1" ht="20.149999999999999" customHeight="1" x14ac:dyDescent="0.3">
      <c r="A93" s="105" t="s">
        <v>64</v>
      </c>
      <c r="B93" s="105"/>
      <c r="C93" s="4" t="s">
        <v>56</v>
      </c>
      <c r="D93" s="5" t="s">
        <v>146</v>
      </c>
      <c r="E93" s="73"/>
      <c r="F93" s="23">
        <v>56.4</v>
      </c>
      <c r="G93" s="58">
        <f t="shared" si="2"/>
        <v>0</v>
      </c>
    </row>
    <row r="94" spans="1:7" s="6" customFormat="1" ht="20.149999999999999" customHeight="1" x14ac:dyDescent="0.3">
      <c r="A94" s="105" t="s">
        <v>65</v>
      </c>
      <c r="B94" s="105"/>
      <c r="C94" s="4" t="s">
        <v>56</v>
      </c>
      <c r="D94" s="5" t="s">
        <v>151</v>
      </c>
      <c r="E94" s="73"/>
      <c r="F94" s="23">
        <v>56.4</v>
      </c>
      <c r="G94" s="58">
        <f t="shared" si="2"/>
        <v>0</v>
      </c>
    </row>
    <row r="95" spans="1:7" s="6" customFormat="1" ht="20.149999999999999" customHeight="1" x14ac:dyDescent="0.3">
      <c r="A95" s="105" t="s">
        <v>66</v>
      </c>
      <c r="B95" s="105"/>
      <c r="C95" s="4" t="s">
        <v>56</v>
      </c>
      <c r="D95" s="5" t="s">
        <v>147</v>
      </c>
      <c r="E95" s="73"/>
      <c r="F95" s="23">
        <v>56.4</v>
      </c>
      <c r="G95" s="58">
        <f t="shared" si="2"/>
        <v>0</v>
      </c>
    </row>
    <row r="96" spans="1:7" s="6" customFormat="1" ht="20.149999999999999" customHeight="1" x14ac:dyDescent="0.3">
      <c r="A96" s="105" t="s">
        <v>67</v>
      </c>
      <c r="B96" s="105"/>
      <c r="C96" s="4" t="s">
        <v>56</v>
      </c>
      <c r="D96" s="5" t="s">
        <v>150</v>
      </c>
      <c r="E96" s="73"/>
      <c r="F96" s="79">
        <v>50</v>
      </c>
      <c r="G96" s="58">
        <f t="shared" si="2"/>
        <v>0</v>
      </c>
    </row>
    <row r="97" spans="1:7" s="6" customFormat="1" ht="20.149999999999999" customHeight="1" x14ac:dyDescent="0.3">
      <c r="A97" s="105" t="s">
        <v>68</v>
      </c>
      <c r="B97" s="105"/>
      <c r="C97" s="4" t="s">
        <v>56</v>
      </c>
      <c r="D97" s="5" t="s">
        <v>149</v>
      </c>
      <c r="E97" s="73"/>
      <c r="F97" s="23">
        <v>56.4</v>
      </c>
      <c r="G97" s="58">
        <f t="shared" si="2"/>
        <v>0</v>
      </c>
    </row>
    <row r="98" spans="1:7" s="6" customFormat="1" ht="20.149999999999999" customHeight="1" x14ac:dyDescent="0.3">
      <c r="A98" s="105" t="s">
        <v>69</v>
      </c>
      <c r="B98" s="105"/>
      <c r="C98" s="4" t="s">
        <v>56</v>
      </c>
      <c r="D98" s="5" t="s">
        <v>148</v>
      </c>
      <c r="E98" s="73"/>
      <c r="F98" s="23">
        <v>56.4</v>
      </c>
      <c r="G98" s="58">
        <f t="shared" si="2"/>
        <v>0</v>
      </c>
    </row>
    <row r="99" spans="1:7" s="6" customFormat="1" ht="18.5" x14ac:dyDescent="0.35">
      <c r="A99" s="37"/>
      <c r="B99" s="38"/>
      <c r="C99" s="38"/>
      <c r="D99" s="38"/>
      <c r="E99" s="38"/>
      <c r="F99" s="39"/>
      <c r="G99" s="38"/>
    </row>
    <row r="100" spans="1:7" s="6" customFormat="1" ht="22.5" x14ac:dyDescent="0.45">
      <c r="A100" s="97" t="s">
        <v>40</v>
      </c>
      <c r="B100" s="98"/>
      <c r="C100" s="98"/>
      <c r="D100" s="98"/>
      <c r="E100" s="98"/>
      <c r="F100" s="98"/>
      <c r="G100" s="99"/>
    </row>
    <row r="101" spans="1:7" s="3" customFormat="1" ht="30" customHeight="1" x14ac:dyDescent="0.35">
      <c r="A101" s="95" t="s">
        <v>1</v>
      </c>
      <c r="B101" s="95"/>
      <c r="C101" s="30" t="s">
        <v>53</v>
      </c>
      <c r="D101" s="30" t="s">
        <v>0</v>
      </c>
      <c r="E101" s="30" t="s">
        <v>2</v>
      </c>
      <c r="F101" s="33" t="s">
        <v>54</v>
      </c>
      <c r="G101" s="30" t="s">
        <v>3</v>
      </c>
    </row>
    <row r="102" spans="1:7" s="6" customFormat="1" ht="30" customHeight="1" x14ac:dyDescent="0.4">
      <c r="A102" s="104" t="s">
        <v>77</v>
      </c>
      <c r="B102" s="104"/>
      <c r="C102" s="7" t="s">
        <v>56</v>
      </c>
      <c r="D102" s="14" t="s">
        <v>143</v>
      </c>
      <c r="E102" s="94"/>
      <c r="F102" s="36">
        <v>38.299999999999997</v>
      </c>
      <c r="G102" s="60">
        <f>E102*F102</f>
        <v>0</v>
      </c>
    </row>
    <row r="103" spans="1:7" s="6" customFormat="1" ht="20.149999999999999" customHeight="1" x14ac:dyDescent="0.4">
      <c r="A103" s="109" t="s">
        <v>86</v>
      </c>
      <c r="B103" s="109"/>
      <c r="C103" s="7" t="s">
        <v>56</v>
      </c>
      <c r="D103" s="14" t="s">
        <v>152</v>
      </c>
      <c r="E103" s="94"/>
      <c r="F103" s="15">
        <v>59.4</v>
      </c>
      <c r="G103" s="60">
        <f>E103*F103</f>
        <v>0</v>
      </c>
    </row>
    <row r="104" spans="1:7" s="6" customFormat="1" ht="20.149999999999999" customHeight="1" x14ac:dyDescent="0.4">
      <c r="A104" s="104" t="s">
        <v>87</v>
      </c>
      <c r="B104" s="104"/>
      <c r="C104" s="7" t="s">
        <v>56</v>
      </c>
      <c r="D104" s="14" t="s">
        <v>153</v>
      </c>
      <c r="E104" s="94"/>
      <c r="F104" s="15">
        <v>59.4</v>
      </c>
      <c r="G104" s="60">
        <f>E104*F104</f>
        <v>0</v>
      </c>
    </row>
    <row r="105" spans="1:7" s="6" customFormat="1" ht="20.149999999999999" customHeight="1" x14ac:dyDescent="0.4">
      <c r="A105" s="109" t="s">
        <v>88</v>
      </c>
      <c r="B105" s="109"/>
      <c r="C105" s="7" t="s">
        <v>56</v>
      </c>
      <c r="D105" s="14" t="s">
        <v>154</v>
      </c>
      <c r="E105" s="94"/>
      <c r="F105" s="15">
        <v>59.4</v>
      </c>
      <c r="G105" s="60">
        <f>E105*F105</f>
        <v>0</v>
      </c>
    </row>
    <row r="106" spans="1:7" s="6" customFormat="1" ht="20.149999999999999" customHeight="1" x14ac:dyDescent="0.4">
      <c r="A106" s="109" t="s">
        <v>89</v>
      </c>
      <c r="B106" s="109"/>
      <c r="C106" s="7" t="s">
        <v>56</v>
      </c>
      <c r="D106" s="14" t="s">
        <v>155</v>
      </c>
      <c r="E106" s="94"/>
      <c r="F106" s="15">
        <v>59.4</v>
      </c>
      <c r="G106" s="60">
        <f>E106*F106</f>
        <v>0</v>
      </c>
    </row>
    <row r="107" spans="1:7" s="6" customFormat="1" ht="18" customHeight="1" x14ac:dyDescent="0.3">
      <c r="A107" s="2"/>
      <c r="B107" s="2"/>
      <c r="C107" s="2"/>
      <c r="D107" s="2"/>
      <c r="E107" s="2"/>
      <c r="F107" s="2"/>
      <c r="G107" s="2"/>
    </row>
    <row r="108" spans="1:7" s="6" customFormat="1" ht="30" customHeight="1" x14ac:dyDescent="0.45">
      <c r="A108" s="102" t="s">
        <v>41</v>
      </c>
      <c r="B108" s="103"/>
      <c r="C108" s="103"/>
      <c r="D108" s="103"/>
      <c r="E108" s="103"/>
      <c r="F108" s="103"/>
      <c r="G108" s="103"/>
    </row>
    <row r="109" spans="1:7" s="3" customFormat="1" ht="30" customHeight="1" x14ac:dyDescent="0.35">
      <c r="A109" s="95" t="s">
        <v>1</v>
      </c>
      <c r="B109" s="95"/>
      <c r="C109" s="30" t="s">
        <v>53</v>
      </c>
      <c r="D109" s="30" t="s">
        <v>0</v>
      </c>
      <c r="E109" s="30" t="s">
        <v>2</v>
      </c>
      <c r="F109" s="33" t="s">
        <v>54</v>
      </c>
      <c r="G109" s="30" t="s">
        <v>3</v>
      </c>
    </row>
    <row r="110" spans="1:7" s="6" customFormat="1" ht="20.149999999999999" customHeight="1" x14ac:dyDescent="0.3">
      <c r="A110" s="105" t="s">
        <v>72</v>
      </c>
      <c r="B110" s="105"/>
      <c r="C110" s="7" t="s">
        <v>56</v>
      </c>
      <c r="D110" s="7" t="s">
        <v>157</v>
      </c>
      <c r="E110" s="74"/>
      <c r="F110" s="46">
        <v>94.6</v>
      </c>
      <c r="G110" s="60">
        <f t="shared" ref="G110:G116" si="3">E110*F110</f>
        <v>0</v>
      </c>
    </row>
    <row r="111" spans="1:7" s="6" customFormat="1" ht="20.149999999999999" customHeight="1" x14ac:dyDescent="0.3">
      <c r="A111" s="105" t="s">
        <v>71</v>
      </c>
      <c r="B111" s="105"/>
      <c r="C111" s="7" t="s">
        <v>56</v>
      </c>
      <c r="D111" s="7" t="s">
        <v>158</v>
      </c>
      <c r="E111" s="74"/>
      <c r="F111" s="46">
        <v>94.6</v>
      </c>
      <c r="G111" s="60">
        <f t="shared" si="3"/>
        <v>0</v>
      </c>
    </row>
    <row r="112" spans="1:7" s="6" customFormat="1" ht="20.149999999999999" customHeight="1" x14ac:dyDescent="0.3">
      <c r="A112" s="105" t="s">
        <v>73</v>
      </c>
      <c r="B112" s="105"/>
      <c r="C112" s="7" t="s">
        <v>56</v>
      </c>
      <c r="D112" s="7" t="s">
        <v>159</v>
      </c>
      <c r="E112" s="74"/>
      <c r="F112" s="46">
        <v>94.6</v>
      </c>
      <c r="G112" s="60">
        <f t="shared" si="3"/>
        <v>0</v>
      </c>
    </row>
    <row r="113" spans="1:7" s="6" customFormat="1" ht="20.149999999999999" customHeight="1" x14ac:dyDescent="0.3">
      <c r="A113" s="105" t="s">
        <v>75</v>
      </c>
      <c r="B113" s="105"/>
      <c r="C113" s="7" t="s">
        <v>56</v>
      </c>
      <c r="D113" s="7" t="s">
        <v>160</v>
      </c>
      <c r="E113" s="74"/>
      <c r="F113" s="46">
        <v>94.6</v>
      </c>
      <c r="G113" s="60">
        <f t="shared" si="3"/>
        <v>0</v>
      </c>
    </row>
    <row r="114" spans="1:7" s="6" customFormat="1" ht="20.149999999999999" customHeight="1" x14ac:dyDescent="0.3">
      <c r="A114" s="105" t="s">
        <v>74</v>
      </c>
      <c r="B114" s="105"/>
      <c r="C114" s="7" t="s">
        <v>56</v>
      </c>
      <c r="D114" s="7" t="s">
        <v>161</v>
      </c>
      <c r="E114" s="74"/>
      <c r="F114" s="46">
        <v>94.6</v>
      </c>
      <c r="G114" s="60">
        <f t="shared" si="3"/>
        <v>0</v>
      </c>
    </row>
    <row r="115" spans="1:7" s="6" customFormat="1" ht="20.149999999999999" customHeight="1" x14ac:dyDescent="0.3">
      <c r="A115" s="105" t="s">
        <v>70</v>
      </c>
      <c r="B115" s="105"/>
      <c r="C115" s="7" t="s">
        <v>56</v>
      </c>
      <c r="D115" s="7" t="s">
        <v>162</v>
      </c>
      <c r="E115" s="74"/>
      <c r="F115" s="46">
        <v>94.6</v>
      </c>
      <c r="G115" s="60">
        <f t="shared" si="3"/>
        <v>0</v>
      </c>
    </row>
    <row r="116" spans="1:7" s="6" customFormat="1" ht="20.149999999999999" customHeight="1" x14ac:dyDescent="0.3">
      <c r="A116" s="105" t="s">
        <v>76</v>
      </c>
      <c r="B116" s="105"/>
      <c r="C116" s="7" t="s">
        <v>56</v>
      </c>
      <c r="D116" s="7" t="s">
        <v>163</v>
      </c>
      <c r="E116" s="74"/>
      <c r="F116" s="46">
        <v>94.6</v>
      </c>
      <c r="G116" s="60">
        <f t="shared" si="3"/>
        <v>0</v>
      </c>
    </row>
    <row r="117" spans="1:7" s="6" customFormat="1" ht="18" customHeight="1" x14ac:dyDescent="0.3">
      <c r="C117" s="42"/>
      <c r="D117" s="42"/>
      <c r="E117" s="42"/>
      <c r="F117" s="43"/>
      <c r="G117" s="42"/>
    </row>
    <row r="118" spans="1:7" s="20" customFormat="1" ht="27.75" customHeight="1" x14ac:dyDescent="0.45">
      <c r="A118" s="102" t="s">
        <v>90</v>
      </c>
      <c r="B118" s="103"/>
      <c r="C118" s="103"/>
      <c r="D118" s="103"/>
      <c r="E118" s="103"/>
      <c r="F118" s="103"/>
      <c r="G118" s="103"/>
    </row>
    <row r="119" spans="1:7" s="3" customFormat="1" ht="30" customHeight="1" x14ac:dyDescent="0.35">
      <c r="A119" s="95" t="s">
        <v>1</v>
      </c>
      <c r="B119" s="95"/>
      <c r="C119" s="30" t="s">
        <v>53</v>
      </c>
      <c r="D119" s="30" t="s">
        <v>0</v>
      </c>
      <c r="E119" s="30" t="s">
        <v>2</v>
      </c>
      <c r="F119" s="33" t="s">
        <v>54</v>
      </c>
      <c r="G119" s="30" t="s">
        <v>3</v>
      </c>
    </row>
    <row r="120" spans="1:7" s="3" customFormat="1" ht="20.149999999999999" customHeight="1" x14ac:dyDescent="0.35">
      <c r="A120" s="110" t="s">
        <v>60</v>
      </c>
      <c r="B120" s="110"/>
      <c r="C120" s="50" t="s">
        <v>56</v>
      </c>
      <c r="D120" s="34" t="s">
        <v>156</v>
      </c>
      <c r="E120" s="74"/>
      <c r="F120" s="56">
        <v>60.5</v>
      </c>
      <c r="G120" s="61">
        <f>E120*F120</f>
        <v>0</v>
      </c>
    </row>
    <row r="121" spans="1:7" x14ac:dyDescent="0.3">
      <c r="A121" s="6"/>
      <c r="D121" s="69"/>
      <c r="E121" s="70"/>
      <c r="F121" s="70"/>
      <c r="G121" s="76"/>
    </row>
    <row r="122" spans="1:7" ht="17.649999999999999" customHeight="1" x14ac:dyDescent="0.4">
      <c r="D122" s="107" t="s">
        <v>29</v>
      </c>
      <c r="E122" s="108"/>
      <c r="F122" s="106">
        <f>SUM(G26,G27,G28,G29,G30,G31,G32,G33,G34,G35,G36,G37,G38,G39,G40,G41,G42,G43,G44,G45,G46,G47,G52,G53,G54,G55,G56,G57,G58,G59,G60,G61,G62,G63,G64,G65,G66,G67,G68,G69,G70,G71,G72,G73,G77,G78,G79,G83,G84,G85,G86,G91,G92,G93,G94,G95,G96,G97,G98,G102,G103,G104,G105,G106,G110,G111,G112,G113,G114,G115,G116,G120)</f>
        <v>0</v>
      </c>
      <c r="G122" s="106"/>
    </row>
  </sheetData>
  <sheetProtection sheet="1" selectLockedCells="1"/>
  <mergeCells count="108">
    <mergeCell ref="A27:B27"/>
    <mergeCell ref="A33:B33"/>
    <mergeCell ref="A34:B34"/>
    <mergeCell ref="A35:B35"/>
    <mergeCell ref="A36:B36"/>
    <mergeCell ref="A37:B37"/>
    <mergeCell ref="A28:B28"/>
    <mergeCell ref="A25:B25"/>
    <mergeCell ref="A26:B26"/>
    <mergeCell ref="A29:B29"/>
    <mergeCell ref="A30:B30"/>
    <mergeCell ref="A31:B31"/>
    <mergeCell ref="A32:B32"/>
    <mergeCell ref="B5:C5"/>
    <mergeCell ref="B6:C6"/>
    <mergeCell ref="B7:C7"/>
    <mergeCell ref="B8:C8"/>
    <mergeCell ref="B9:C9"/>
    <mergeCell ref="B10:C10"/>
    <mergeCell ref="B11:C11"/>
    <mergeCell ref="A24:G24"/>
    <mergeCell ref="B15:C15"/>
    <mergeCell ref="B16:C16"/>
    <mergeCell ref="B17:C17"/>
    <mergeCell ref="B18:C18"/>
    <mergeCell ref="B19:C19"/>
    <mergeCell ref="B12:C12"/>
    <mergeCell ref="E10:E11"/>
    <mergeCell ref="E8:E9"/>
    <mergeCell ref="E12:E16"/>
    <mergeCell ref="E18:G21"/>
    <mergeCell ref="B13:C13"/>
    <mergeCell ref="A38:B38"/>
    <mergeCell ref="A58:B58"/>
    <mergeCell ref="A59:B59"/>
    <mergeCell ref="A60:B60"/>
    <mergeCell ref="A61:B61"/>
    <mergeCell ref="A43:B43"/>
    <mergeCell ref="A44:B44"/>
    <mergeCell ref="A45:B45"/>
    <mergeCell ref="A46:B46"/>
    <mergeCell ref="A47:B47"/>
    <mergeCell ref="A39:B39"/>
    <mergeCell ref="A40:B40"/>
    <mergeCell ref="A41:B41"/>
    <mergeCell ref="A50:G50"/>
    <mergeCell ref="A42:B42"/>
    <mergeCell ref="A62:B62"/>
    <mergeCell ref="A63:B63"/>
    <mergeCell ref="A64:B64"/>
    <mergeCell ref="A65:B65"/>
    <mergeCell ref="A51:B51"/>
    <mergeCell ref="A52:B52"/>
    <mergeCell ref="A53:B53"/>
    <mergeCell ref="A54:B54"/>
    <mergeCell ref="A55:B55"/>
    <mergeCell ref="A56:B56"/>
    <mergeCell ref="A57:B57"/>
    <mergeCell ref="A81:G81"/>
    <mergeCell ref="A66:B66"/>
    <mergeCell ref="A67:B67"/>
    <mergeCell ref="A68:B68"/>
    <mergeCell ref="A69:B69"/>
    <mergeCell ref="A70:B70"/>
    <mergeCell ref="A71:B71"/>
    <mergeCell ref="A72:B72"/>
    <mergeCell ref="A73:B73"/>
    <mergeCell ref="A76:B76"/>
    <mergeCell ref="A75:G75"/>
    <mergeCell ref="A77:B77"/>
    <mergeCell ref="A78:B78"/>
    <mergeCell ref="A79:B79"/>
    <mergeCell ref="F122:G122"/>
    <mergeCell ref="D122:E122"/>
    <mergeCell ref="A116:B116"/>
    <mergeCell ref="A103:B103"/>
    <mergeCell ref="A104:B104"/>
    <mergeCell ref="A105:B105"/>
    <mergeCell ref="A106:B106"/>
    <mergeCell ref="A119:B119"/>
    <mergeCell ref="A120:B120"/>
    <mergeCell ref="A109:B109"/>
    <mergeCell ref="A115:B115"/>
    <mergeCell ref="A111:B111"/>
    <mergeCell ref="A110:B110"/>
    <mergeCell ref="A112:B112"/>
    <mergeCell ref="A114:B114"/>
    <mergeCell ref="A113:B113"/>
    <mergeCell ref="A108:G108"/>
    <mergeCell ref="A82:B82"/>
    <mergeCell ref="A84:B84"/>
    <mergeCell ref="A85:B85"/>
    <mergeCell ref="A86:B86"/>
    <mergeCell ref="A89:G89"/>
    <mergeCell ref="A83:B83"/>
    <mergeCell ref="A118:G118"/>
    <mergeCell ref="A100:G100"/>
    <mergeCell ref="A102:B102"/>
    <mergeCell ref="A91:B91"/>
    <mergeCell ref="A90:B90"/>
    <mergeCell ref="A101:B101"/>
    <mergeCell ref="A92:B92"/>
    <mergeCell ref="A93:B93"/>
    <mergeCell ref="A94:B94"/>
    <mergeCell ref="A96:B96"/>
    <mergeCell ref="A97:B97"/>
    <mergeCell ref="A95:B95"/>
    <mergeCell ref="A98:B98"/>
  </mergeCells>
  <phoneticPr fontId="10" type="noConversion"/>
  <pageMargins left="0.5" right="0.5" top="0.5" bottom="0.75" header="0.3" footer="0.3"/>
  <pageSetup scale="69" fitToHeight="0" orientation="portrait" r:id="rId1"/>
  <headerFooter>
    <oddFooter>&amp;L&amp;"Cambria,Bold"&amp;15Required - Minimum order of 40 cases (pallet) per delivery location. 
     A pallet can be a combination of white and colored paper.</oddFooter>
  </headerFooter>
  <rowBreaks count="2" manualBreakCount="2">
    <brk id="47" max="6" man="1"/>
    <brk id="86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6073446B2F244A275CC814DAB9549" ma:contentTypeVersion="13" ma:contentTypeDescription="Create a new document." ma:contentTypeScope="" ma:versionID="4e0d16ce69cb703d0cfcf6d0a9cf6b4d">
  <xsd:schema xmlns:xsd="http://www.w3.org/2001/XMLSchema" xmlns:xs="http://www.w3.org/2001/XMLSchema" xmlns:p="http://schemas.microsoft.com/office/2006/metadata/properties" xmlns:ns3="b4c10a5f-b166-455f-9917-0e22b4b76410" xmlns:ns4="5d7abe85-6ccc-4cec-82a6-05b642c71aa3" targetNamespace="http://schemas.microsoft.com/office/2006/metadata/properties" ma:root="true" ma:fieldsID="7a27c75cd24ebcb5c650bc674033dae9" ns3:_="" ns4:_="">
    <xsd:import namespace="b4c10a5f-b166-455f-9917-0e22b4b76410"/>
    <xsd:import namespace="5d7abe85-6ccc-4cec-82a6-05b642c71aa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10a5f-b166-455f-9917-0e22b4b76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abe85-6ccc-4cec-82a6-05b642c71aa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176A74-7529-42F8-921E-22222BC5DC7E}">
  <ds:schemaRefs>
    <ds:schemaRef ds:uri="5d7abe85-6ccc-4cec-82a6-05b642c71aa3"/>
    <ds:schemaRef ds:uri="b4c10a5f-b166-455f-9917-0e22b4b76410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722AE1-E7A2-4683-8A21-A815F7AA2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c10a5f-b166-455f-9917-0e22b4b76410"/>
    <ds:schemaRef ds:uri="5d7abe85-6ccc-4cec-82a6-05b642c71a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0037B0-836E-47B5-ABD9-7AAA5C1316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Truax</dc:creator>
  <cp:lastModifiedBy>Mary Juliot</cp:lastModifiedBy>
  <cp:lastPrinted>2026-04-07T19:25:04Z</cp:lastPrinted>
  <dcterms:created xsi:type="dcterms:W3CDTF">2015-04-07T13:15:47Z</dcterms:created>
  <dcterms:modified xsi:type="dcterms:W3CDTF">2026-04-07T19:25:18Z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0x0101007006073446B2F244A275CC814DAB9549</vt:lpwstr>
  </property>
</Properties>
</file>